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\"/>
    </mc:Choice>
  </mc:AlternateContent>
  <xr:revisionPtr revIDLastSave="0" documentId="8_{543F294F-0700-4811-9597-0AB34CCF13F0}" xr6:coauthVersionLast="47" xr6:coauthVersionMax="47" xr10:uidLastSave="{00000000-0000-0000-0000-000000000000}"/>
  <bookViews>
    <workbookView xWindow="-120" yWindow="-120" windowWidth="24240" windowHeight="13140" tabRatio="887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Area" localSheetId="2">CA!$A$1:$G$54</definedName>
    <definedName name="_xlnm.Print_Area" localSheetId="3">CFG!$A$1:$G$44</definedName>
    <definedName name="_xlnm.Print_Area" localSheetId="0">COG!$A$1:$G$79</definedName>
    <definedName name="_xlnm.Print_Area" localSheetId="1">CTG!$A$1:$G$18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5" l="1"/>
  <c r="G12" i="5"/>
  <c r="G11" i="5"/>
  <c r="G10" i="5"/>
  <c r="G9" i="5"/>
  <c r="G8" i="5"/>
  <c r="G7" i="5"/>
  <c r="F6" i="5"/>
  <c r="F42" i="5" s="1"/>
  <c r="E6" i="5"/>
  <c r="D6" i="5"/>
  <c r="D42" i="5" s="1"/>
  <c r="C6" i="5"/>
  <c r="C42" i="5" s="1"/>
  <c r="B6" i="5"/>
  <c r="B42" i="5" s="1"/>
  <c r="G14" i="5"/>
  <c r="G6" i="5" l="1"/>
  <c r="G42" i="5" s="1"/>
  <c r="E42" i="5"/>
</calcChain>
</file>

<file path=xl/sharedStrings.xml><?xml version="1.0" encoding="utf-8"?>
<sst xmlns="http://schemas.openxmlformats.org/spreadsheetml/2006/main" count="204" uniqueCount="143">
  <si>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</si>
  <si>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</si>
  <si>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</si>
  <si>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</si>
  <si>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</si>
  <si>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</si>
  <si>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</si>
  <si>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</si>
  <si>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</si>
  <si>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</si>
  <si>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</si>
  <si>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</si>
  <si>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</si>
  <si>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</si>
  <si>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</si>
  <si>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</si>
  <si>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</si>
  <si>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</si>
  <si>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</si>
  <si>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</si>
  <si>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</si>
  <si>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</si>
  <si>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</si>
  <si>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</si>
  <si>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</si>
  <si>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</si>
  <si>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</si>
  <si>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</si>
  <si>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</si>
  <si>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</si>
  <si>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</si>
  <si>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</si>
  <si>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</si>
  <si>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</si>
  <si>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</si>
  <si>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</si>
  <si>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</si>
  <si>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</si>
  <si>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</si>
  <si>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</si>
  <si>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</si>
  <si>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</si>
  <si>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</si>
  <si>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</si>
  <si>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</si>
  <si>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</si>
  <si>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</si>
  <si>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</si>
  <si>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</si>
  <si>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</si>
  <si>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</si>
  <si>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</si>
  <si>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</si>
  <si>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</si>
  <si>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</si>
  <si>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</si>
  <si>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</si>
  <si>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</si>
  <si>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</si>
  <si>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</si>
  <si>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</si>
  <si>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</si>
  <si>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</si>
  <si>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</si>
  <si>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</si>
  <si>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</si>
  <si>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</si>
  <si>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</si>
  <si>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</si>
  <si>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</si>
  <si>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</si>
  <si>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</si>
  <si>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</si>
  <si>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</si>
  <si>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</si>
  <si>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</si>
  <si>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</si>
  <si>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</si>
  <si>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</si>
  <si>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</si>
  <si>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</si>
  <si>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</si>
  <si>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</si>
  <si>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</si>
  <si>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</si>
  <si>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</si>
  <si>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</si>
  <si>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</si>
  <si>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</si>
  <si>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</si>
  <si>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</si>
  <si>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</si>
  <si>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</si>
  <si>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</si>
  <si>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</si>
  <si>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</si>
  <si>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</si>
  <si>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</si>
  <si>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</si>
  <si>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</si>
  <si>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</si>
  <si>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</si>
  <si>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</si>
  <si>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</si>
  <si>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</si>
  <si>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</si>
  <si>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</si>
  <si>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</si>
  <si>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</si>
  <si>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</si>
  <si>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</si>
  <si>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</si>
  <si>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</si>
  <si>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</si>
  <si>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</si>
  <si>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</si>
  <si>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</si>
  <si>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</si>
  <si>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</si>
  <si>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</si>
  <si>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</si>
  <si>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</si>
  <si>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</si>
  <si>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</si>
  <si>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</si>
  <si>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</si>
  <si>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</si>
  <si>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</si>
  <si>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</si>
  <si>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</si>
  <si>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</si>
  <si>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“Bajo protesta de decir verdad declaramos que los Estados Financieros y sus notas, son razonablemente correctos y son responsabilidad del emisor”</t>
  </si>
  <si>
    <t>Instituto Municipal de Investigación, Planeación y Estadística para el Municipio de Celaya, Guanajuato
Estado Analítico del Ejercicio del Presupuesto de Egresos
Clasificación por Objeto del Gasto (Capítulo y Concepto)
Del 1 de Enero al 30 de Septiembre de 2022</t>
  </si>
  <si>
    <t>Instituto Municipal de Investigación, Planeación y Estadística para el Municipio de Celaya, Guanajuato
Estado Analítico del Ejercicio del Presupuesto de Egresos
Clasificación Económica (por Tipo de Gasto)
Del 1 de Enero al 30 de Septiembre de 2022</t>
  </si>
  <si>
    <t>Instituto Municipal de Investigación, Planeación y Estadística para el Municipio de Celaya, Guanajuato
Estado Analítico del Ejercicio del Presupuesto de Egresos
Clasificación Administrativa
Del 1 de Enero al 30 de Septiembre de 2022</t>
  </si>
  <si>
    <t>Gobierno (Federal/Estatal/Municipal) de Guanajuato, Gto
Estado Analítico del Ejercicio del Presupuesto de Egresos
Clasificación Administrativa
Del 01 de Enero al 30 de Septiembre 2022</t>
  </si>
  <si>
    <t>Sector Paraestatal del Gobierno (Federal/Estatal/Municipal) de Celaya, Gto.
Estado Analítico del Ejercicio del Presupuesto de Egresos
Clasificación Administrativa
Del 01 de Enero al 30 de Septiembre 2022</t>
  </si>
  <si>
    <t>Instituto Municipal de Investigación, Planeación y Estadística para el Municipio de Celaya, Guanajuato
Estado Analítico del Ejercicio del Presupuesto de Egresos
Clasificación Funcional (Finalidad y Función)
Del 1 de Enero al 30 de Septiembre de 2022</t>
  </si>
  <si>
    <t>DIRECCION GENERAL</t>
  </si>
  <si>
    <t>DIRECCION DE PLANEACION</t>
  </si>
  <si>
    <t>COORDINACIÓN ADMINISTRATIVA</t>
  </si>
  <si>
    <t>COORDINACIÓN DE COPLADEM</t>
  </si>
  <si>
    <t>DIRECCION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</si>
</sst>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0">
    <xf numFmtId="0" fontId="0" fillId="0" borderId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5" fillId="0" borderId="12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3" xfId="0" applyFont="1" applyBorder="1" applyProtection="1">
      <protection locked="0"/>
    </xf>
    <xf numFmtId="4" fontId="9" fillId="0" borderId="7" xfId="0" applyNumberFormat="1" applyFont="1" applyBorder="1" applyProtection="1">
      <protection locked="0"/>
    </xf>
    <xf numFmtId="0" fontId="5" fillId="0" borderId="3" xfId="9" applyFont="1" applyBorder="1" applyAlignment="1">
      <alignment horizontal="center" vertical="center"/>
    </xf>
    <xf numFmtId="0" fontId="9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5" fillId="0" borderId="12" xfId="9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9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9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5" fillId="0" borderId="0" xfId="0" applyFont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9" fillId="0" borderId="5" xfId="0" applyFont="1" applyBorder="1" applyAlignment="1" applyProtection="1">
      <alignment horizontal="left" indent="1"/>
      <protection locked="0"/>
    </xf>
    <xf numFmtId="0" fontId="5" fillId="0" borderId="0" xfId="0" applyFont="1" applyAlignment="1">
      <alignment horizontal="left" indent="2"/>
    </xf>
    <xf numFmtId="0" fontId="5" fillId="0" borderId="5" xfId="0" applyFont="1" applyBorder="1" applyAlignment="1">
      <alignment horizontal="left" indent="2"/>
    </xf>
    <xf numFmtId="0" fontId="9" fillId="0" borderId="5" xfId="0" applyFont="1" applyBorder="1" applyAlignment="1" applyProtection="1">
      <alignment horizontal="left" indent="2"/>
      <protection locked="0"/>
    </xf>
    <xf numFmtId="0" fontId="9" fillId="0" borderId="1" xfId="0" applyFont="1" applyBorder="1" applyAlignment="1">
      <alignment horizontal="left"/>
    </xf>
    <xf numFmtId="4" fontId="5" fillId="0" borderId="14" xfId="0" applyNumberFormat="1" applyFont="1" applyFill="1" applyBorder="1" applyProtection="1">
      <protection locked="0"/>
    </xf>
    <xf numFmtId="4" fontId="9" fillId="0" borderId="14" xfId="0" applyNumberFormat="1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4" fontId="9" fillId="0" borderId="12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5" fillId="0" borderId="14" xfId="0" applyNumberFormat="1" applyFont="1" applyBorder="1" applyProtection="1">
      <protection locked="0"/>
    </xf>
    <xf numFmtId="4" fontId="9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4" fontId="5" fillId="0" borderId="14" xfId="0" applyNumberFormat="1" applyFont="1" applyBorder="1" applyProtection="1">
      <protection locked="0"/>
    </xf>
    <xf numFmtId="4" fontId="9" fillId="0" borderId="7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9" fillId="0" borderId="7" xfId="0" applyNumberFormat="1" applyFont="1" applyFill="1" applyBorder="1" applyProtection="1">
      <protection locked="0"/>
    </xf>
    <xf numFmtId="4" fontId="9" fillId="0" borderId="7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9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9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9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9" fillId="0" borderId="14" xfId="0" applyNumberFormat="1" applyFont="1" applyFill="1" applyBorder="1" applyProtection="1">
      <protection locked="0"/>
    </xf>
    <xf numFmtId="4" fontId="9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9" fillId="0" borderId="13" xfId="0" applyNumberFormat="1" applyFont="1" applyFill="1" applyBorder="1" applyProtection="1">
      <protection locked="0"/>
    </xf>
    <xf numFmtId="4" fontId="9" fillId="0" borderId="7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3" xfId="9" applyFont="1" applyFill="1" applyBorder="1" applyAlignment="1">
      <alignment horizontal="center" vertical="center"/>
    </xf>
    <xf numFmtId="0" fontId="10" fillId="2" borderId="8" xfId="9" applyFont="1" applyFill="1" applyBorder="1" applyAlignment="1" applyProtection="1">
      <alignment horizontal="centerContinuous" vertical="center" wrapText="1"/>
      <protection locked="0"/>
    </xf>
    <xf numFmtId="0" fontId="10" fillId="2" borderId="9" xfId="9" applyFont="1" applyFill="1" applyBorder="1" applyAlignment="1" applyProtection="1">
      <alignment horizontal="centerContinuous" vertical="center" wrapText="1"/>
      <protection locked="0"/>
    </xf>
    <xf numFmtId="0" fontId="10" fillId="2" borderId="10" xfId="9" applyFont="1" applyFill="1" applyBorder="1" applyAlignment="1" applyProtection="1">
      <alignment horizontal="centerContinuous" vertical="center" wrapText="1"/>
      <protection locked="0"/>
    </xf>
    <xf numFmtId="4" fontId="10" fillId="2" borderId="12" xfId="9" applyNumberFormat="1" applyFont="1" applyFill="1" applyBorder="1" applyAlignment="1">
      <alignment horizontal="center" vertical="center" wrapText="1"/>
    </xf>
    <xf numFmtId="0" fontId="10" fillId="2" borderId="4" xfId="9" applyFont="1" applyFill="1" applyBorder="1" applyAlignment="1">
      <alignment horizontal="center" vertical="center"/>
    </xf>
    <xf numFmtId="4" fontId="10" fillId="2" borderId="7" xfId="9" applyNumberFormat="1" applyFont="1" applyFill="1" applyBorder="1" applyAlignment="1">
      <alignment horizontal="center" vertical="center" wrapText="1"/>
    </xf>
    <xf numFmtId="4" fontId="10" fillId="2" borderId="13" xfId="9" applyNumberFormat="1" applyFont="1" applyFill="1" applyBorder="1" applyAlignment="1">
      <alignment horizontal="center" vertical="center" wrapText="1"/>
    </xf>
    <xf numFmtId="0" fontId="10" fillId="2" borderId="6" xfId="9" applyFont="1" applyFill="1" applyBorder="1" applyAlignment="1">
      <alignment horizontal="center" vertical="center"/>
    </xf>
    <xf numFmtId="0" fontId="10" fillId="2" borderId="7" xfId="9" applyFont="1" applyFill="1" applyBorder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center" wrapText="1"/>
      <protection locked="0"/>
    </xf>
    <xf numFmtId="0" fontId="10" fillId="2" borderId="3" xfId="0" applyFont="1" applyFill="1" applyBorder="1" applyAlignment="1" applyProtection="1">
      <alignment horizontal="center" wrapText="1"/>
      <protection locked="0"/>
    </xf>
  </cellXfs>
  <cellStyles count="40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2 3" xfId="25" xr:uid="{00000000-0005-0000-0000-000004000000}"/>
    <cellStyle name="Millares 2 2 4" xfId="33" xr:uid="{00000000-0005-0000-0000-000005000000}"/>
    <cellStyle name="Millares 2 3" xfId="4" xr:uid="{00000000-0005-0000-0000-000006000000}"/>
    <cellStyle name="Millares 2 3 2" xfId="18" xr:uid="{00000000-0005-0000-0000-000007000000}"/>
    <cellStyle name="Millares 2 3 3" xfId="26" xr:uid="{00000000-0005-0000-0000-000008000000}"/>
    <cellStyle name="Millares 2 3 4" xfId="34" xr:uid="{00000000-0005-0000-0000-000009000000}"/>
    <cellStyle name="Millares 2 4" xfId="16" xr:uid="{00000000-0005-0000-0000-00000A000000}"/>
    <cellStyle name="Millares 2 5" xfId="24" xr:uid="{00000000-0005-0000-0000-00000B000000}"/>
    <cellStyle name="Millares 2 6" xfId="32" xr:uid="{00000000-0005-0000-0000-00000C000000}"/>
    <cellStyle name="Millares 3" xfId="5" xr:uid="{00000000-0005-0000-0000-00000D000000}"/>
    <cellStyle name="Millares 3 2" xfId="19" xr:uid="{00000000-0005-0000-0000-00000E000000}"/>
    <cellStyle name="Millares 3 3" xfId="27" xr:uid="{00000000-0005-0000-0000-00000F000000}"/>
    <cellStyle name="Millares 3 4" xfId="35" xr:uid="{00000000-0005-0000-0000-000010000000}"/>
    <cellStyle name="Moneda 2" xfId="6" xr:uid="{00000000-0005-0000-0000-000011000000}"/>
    <cellStyle name="Moneda 2 2" xfId="20" xr:uid="{00000000-0005-0000-0000-000012000000}"/>
    <cellStyle name="Moneda 2 3" xfId="28" xr:uid="{00000000-0005-0000-0000-000013000000}"/>
    <cellStyle name="Moneda 2 4" xfId="36" xr:uid="{00000000-0005-0000-0000-000014000000}"/>
    <cellStyle name="Normal" xfId="0" builtinId="0"/>
    <cellStyle name="Normal 2" xfId="7" xr:uid="{00000000-0005-0000-0000-000016000000}"/>
    <cellStyle name="Normal 2 2" xfId="8" xr:uid="{00000000-0005-0000-0000-000017000000}"/>
    <cellStyle name="Normal 2 3" xfId="21" xr:uid="{00000000-0005-0000-0000-000018000000}"/>
    <cellStyle name="Normal 2 4" xfId="29" xr:uid="{00000000-0005-0000-0000-000019000000}"/>
    <cellStyle name="Normal 2 5" xfId="37" xr:uid="{00000000-0005-0000-0000-00001A000000}"/>
    <cellStyle name="Normal 3" xfId="9" xr:uid="{00000000-0005-0000-0000-00001B000000}"/>
    <cellStyle name="Normal 4" xfId="10" xr:uid="{00000000-0005-0000-0000-00001C000000}"/>
    <cellStyle name="Normal 4 2" xfId="11" xr:uid="{00000000-0005-0000-0000-00001D000000}"/>
    <cellStyle name="Normal 5" xfId="12" xr:uid="{00000000-0005-0000-0000-00001E000000}"/>
    <cellStyle name="Normal 5 2" xfId="13" xr:uid="{00000000-0005-0000-0000-00001F000000}"/>
    <cellStyle name="Normal 6" xfId="14" xr:uid="{00000000-0005-0000-0000-000020000000}"/>
    <cellStyle name="Normal 6 2" xfId="15" xr:uid="{00000000-0005-0000-0000-000021000000}"/>
    <cellStyle name="Normal 6 2 2" xfId="23" xr:uid="{00000000-0005-0000-0000-000022000000}"/>
    <cellStyle name="Normal 6 2 3" xfId="31" xr:uid="{00000000-0005-0000-0000-000023000000}"/>
    <cellStyle name="Normal 6 2 4" xfId="39" xr:uid="{00000000-0005-0000-0000-000024000000}"/>
    <cellStyle name="Normal 6 3" xfId="22" xr:uid="{00000000-0005-0000-0000-000025000000}"/>
    <cellStyle name="Normal 6 4" xfId="30" xr:uid="{00000000-0005-0000-0000-000026000000}"/>
    <cellStyle name="Normal 6 5" xfId="38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1057275</xdr:colOff>
      <xdr:row>1</xdr:row>
      <xdr:rowOff>95250</xdr:rowOff>
    </xdr:to>
    <xdr:pic>
      <xdr:nvPicPr>
        <xdr:cNvPr id="4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2940705D-0895-4CEF-BC8A-5009E49F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0</xdr:col>
      <xdr:colOff>1133475</xdr:colOff>
      <xdr:row>1</xdr:row>
      <xdr:rowOff>47625</xdr:rowOff>
    </xdr:to>
    <xdr:pic>
      <xdr:nvPicPr>
        <xdr:cNvPr id="4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30449C6C-A89F-4C61-A823-AA7D5277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0</xdr:col>
      <xdr:colOff>1181100</xdr:colOff>
      <xdr:row>0</xdr:row>
      <xdr:rowOff>476250</xdr:rowOff>
    </xdr:to>
    <xdr:pic>
      <xdr:nvPicPr>
        <xdr:cNvPr id="4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51856571-0FEF-42B9-8697-158A8160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895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133350</xdr:rowOff>
    </xdr:from>
    <xdr:to>
      <xdr:col>0</xdr:col>
      <xdr:colOff>1209675</xdr:colOff>
      <xdr:row>1</xdr:row>
      <xdr:rowOff>19050</xdr:rowOff>
    </xdr:to>
    <xdr:pic>
      <xdr:nvPicPr>
        <xdr:cNvPr id="4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44A71EDF-A749-4202-8FA9-D49E445E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3350"/>
          <a:ext cx="895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64" t="s">
        <v>132</v>
      </c>
      <c r="B1" s="65"/>
      <c r="C1" s="65"/>
      <c r="D1" s="65"/>
      <c r="E1" s="65"/>
      <c r="F1" s="65"/>
      <c r="G1" s="66"/>
    </row>
    <row r="2" spans="1:7" x14ac:dyDescent="0.2">
      <c r="A2" s="67"/>
      <c r="B2" s="68" t="s">
        <v>0</v>
      </c>
      <c r="C2" s="69"/>
      <c r="D2" s="69"/>
      <c r="E2" s="69"/>
      <c r="F2" s="70"/>
      <c r="G2" s="71" t="s">
        <v>7</v>
      </c>
    </row>
    <row r="3" spans="1:7" ht="24.95" customHeight="1" x14ac:dyDescent="0.2">
      <c r="A3" s="72" t="s">
        <v>1</v>
      </c>
      <c r="B3" s="73" t="s">
        <v>2</v>
      </c>
      <c r="C3" s="73" t="s">
        <v>3</v>
      </c>
      <c r="D3" s="73" t="s">
        <v>4</v>
      </c>
      <c r="E3" s="73" t="s">
        <v>5</v>
      </c>
      <c r="F3" s="73" t="s">
        <v>6</v>
      </c>
      <c r="G3" s="74"/>
    </row>
    <row r="4" spans="1:7" x14ac:dyDescent="0.2">
      <c r="A4" s="75"/>
      <c r="B4" s="76">
        <v>1</v>
      </c>
      <c r="C4" s="76">
        <v>2</v>
      </c>
      <c r="D4" s="76" t="s">
        <v>8</v>
      </c>
      <c r="E4" s="76">
        <v>4</v>
      </c>
      <c r="F4" s="76">
        <v>5</v>
      </c>
      <c r="G4" s="76" t="s">
        <v>9</v>
      </c>
    </row>
    <row r="5" spans="1:7" x14ac:dyDescent="0.2">
      <c r="A5" s="32" t="s">
        <v>10</v>
      </c>
      <c r="B5" s="36">
        <v>13098276.690000001</v>
      </c>
      <c r="C5" s="36">
        <v>276170.54000000004</v>
      </c>
      <c r="D5" s="36">
        <v>13374447.23</v>
      </c>
      <c r="E5" s="36">
        <v>9373478.0500000007</v>
      </c>
      <c r="F5" s="36">
        <v>9373478.0500000007</v>
      </c>
      <c r="G5" s="36">
        <v>4000969.1799999997</v>
      </c>
    </row>
    <row r="6" spans="1:7" x14ac:dyDescent="0.2">
      <c r="A6" s="29" t="s">
        <v>11</v>
      </c>
      <c r="B6" s="62">
        <v>9174572.1500000004</v>
      </c>
      <c r="C6" s="62">
        <v>-95303.08</v>
      </c>
      <c r="D6" s="62">
        <v>9079269.0700000003</v>
      </c>
      <c r="E6" s="62">
        <v>6378123.1200000001</v>
      </c>
      <c r="F6" s="62">
        <v>6378123.1200000001</v>
      </c>
      <c r="G6" s="57">
        <v>2701145.95</v>
      </c>
    </row>
    <row r="7" spans="1:7" x14ac:dyDescent="0.2">
      <c r="A7" s="29" t="s">
        <v>12</v>
      </c>
      <c r="B7" s="62">
        <v>197874.56</v>
      </c>
      <c r="C7" s="62">
        <v>98420.160000000003</v>
      </c>
      <c r="D7" s="62">
        <v>296294.71999999997</v>
      </c>
      <c r="E7" s="62">
        <v>296294.71999999997</v>
      </c>
      <c r="F7" s="62">
        <v>296294.71999999997</v>
      </c>
      <c r="G7" s="57">
        <v>0</v>
      </c>
    </row>
    <row r="8" spans="1:7" x14ac:dyDescent="0.2">
      <c r="A8" s="29" t="s">
        <v>13</v>
      </c>
      <c r="B8" s="62">
        <v>1614948.98</v>
      </c>
      <c r="C8" s="62">
        <v>271754.18</v>
      </c>
      <c r="D8" s="62">
        <v>1886703.16</v>
      </c>
      <c r="E8" s="62">
        <v>1392685.54</v>
      </c>
      <c r="F8" s="62">
        <v>1392685.54</v>
      </c>
      <c r="G8" s="57">
        <v>494017.61999999988</v>
      </c>
    </row>
    <row r="9" spans="1:7" x14ac:dyDescent="0.2">
      <c r="A9" s="29" t="s">
        <v>14</v>
      </c>
      <c r="B9" s="62">
        <v>2070881</v>
      </c>
      <c r="C9" s="62">
        <v>1299.28</v>
      </c>
      <c r="D9" s="62">
        <v>2072180.28</v>
      </c>
      <c r="E9" s="62">
        <v>1298856.67</v>
      </c>
      <c r="F9" s="62">
        <v>1298856.67</v>
      </c>
      <c r="G9" s="57">
        <v>773323.6100000001</v>
      </c>
    </row>
    <row r="10" spans="1:7" x14ac:dyDescent="0.2">
      <c r="A10" s="29" t="s">
        <v>15</v>
      </c>
      <c r="B10" s="62">
        <v>40000</v>
      </c>
      <c r="C10" s="62">
        <v>0</v>
      </c>
      <c r="D10" s="62">
        <v>40000</v>
      </c>
      <c r="E10" s="62">
        <v>7518</v>
      </c>
      <c r="F10" s="62">
        <v>7518</v>
      </c>
      <c r="G10" s="57">
        <v>32482</v>
      </c>
    </row>
    <row r="11" spans="1:7" x14ac:dyDescent="0.2">
      <c r="A11" s="29" t="s">
        <v>16</v>
      </c>
      <c r="B11" s="33">
        <v>0</v>
      </c>
      <c r="C11" s="33">
        <v>0</v>
      </c>
      <c r="D11" s="53">
        <v>0</v>
      </c>
      <c r="E11" s="53">
        <v>0</v>
      </c>
      <c r="F11" s="53">
        <v>0</v>
      </c>
      <c r="G11" s="57">
        <v>0</v>
      </c>
    </row>
    <row r="12" spans="1:7" x14ac:dyDescent="0.2">
      <c r="A12" s="29" t="s">
        <v>17</v>
      </c>
      <c r="B12" s="33">
        <v>0</v>
      </c>
      <c r="C12" s="33">
        <v>0</v>
      </c>
      <c r="D12" s="53">
        <v>0</v>
      </c>
      <c r="E12" s="53">
        <v>0</v>
      </c>
      <c r="F12" s="53">
        <v>0</v>
      </c>
      <c r="G12" s="57">
        <v>0</v>
      </c>
    </row>
    <row r="13" spans="1:7" x14ac:dyDescent="0.2">
      <c r="A13" s="32" t="s">
        <v>18</v>
      </c>
      <c r="B13" s="34">
        <v>609760.19999999995</v>
      </c>
      <c r="C13" s="54">
        <v>68307.7</v>
      </c>
      <c r="D13" s="54">
        <v>678067.9</v>
      </c>
      <c r="E13" s="54">
        <v>452337.72</v>
      </c>
      <c r="F13" s="54">
        <v>452337.72</v>
      </c>
      <c r="G13" s="54">
        <v>225730.18000000005</v>
      </c>
    </row>
    <row r="14" spans="1:7" x14ac:dyDescent="0.2">
      <c r="A14" s="29" t="s">
        <v>19</v>
      </c>
      <c r="B14" s="62">
        <v>362510.2</v>
      </c>
      <c r="C14" s="62">
        <v>65140.02</v>
      </c>
      <c r="D14" s="62">
        <v>427650.22</v>
      </c>
      <c r="E14" s="62">
        <v>284426.65999999997</v>
      </c>
      <c r="F14" s="62">
        <v>284426.65999999997</v>
      </c>
      <c r="G14" s="57">
        <v>143223.56</v>
      </c>
    </row>
    <row r="15" spans="1:7" x14ac:dyDescent="0.2">
      <c r="A15" s="29" t="s">
        <v>20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57">
        <v>0</v>
      </c>
    </row>
    <row r="16" spans="1:7" x14ac:dyDescent="0.2">
      <c r="A16" s="29" t="s">
        <v>21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57">
        <v>0</v>
      </c>
    </row>
    <row r="17" spans="1:7" x14ac:dyDescent="0.2">
      <c r="A17" s="29" t="s">
        <v>22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57">
        <v>0</v>
      </c>
    </row>
    <row r="18" spans="1:7" x14ac:dyDescent="0.2">
      <c r="A18" s="29" t="s">
        <v>23</v>
      </c>
      <c r="B18" s="62">
        <v>8600</v>
      </c>
      <c r="C18" s="62">
        <v>-3500</v>
      </c>
      <c r="D18" s="62">
        <v>5100</v>
      </c>
      <c r="E18" s="62">
        <v>643</v>
      </c>
      <c r="F18" s="62">
        <v>643</v>
      </c>
      <c r="G18" s="57">
        <v>4457</v>
      </c>
    </row>
    <row r="19" spans="1:7" x14ac:dyDescent="0.2">
      <c r="A19" s="29" t="s">
        <v>24</v>
      </c>
      <c r="B19" s="62">
        <v>209850</v>
      </c>
      <c r="C19" s="62">
        <v>-6000</v>
      </c>
      <c r="D19" s="62">
        <v>203850</v>
      </c>
      <c r="E19" s="62">
        <v>125800.38</v>
      </c>
      <c r="F19" s="62">
        <v>125800.38</v>
      </c>
      <c r="G19" s="57">
        <v>78049.62</v>
      </c>
    </row>
    <row r="20" spans="1:7" x14ac:dyDescent="0.2">
      <c r="A20" s="29" t="s">
        <v>25</v>
      </c>
      <c r="B20" s="62">
        <v>28800</v>
      </c>
      <c r="C20" s="62">
        <v>12667.68</v>
      </c>
      <c r="D20" s="62">
        <v>41467.68</v>
      </c>
      <c r="E20" s="62">
        <v>41467.68</v>
      </c>
      <c r="F20" s="62">
        <v>41467.68</v>
      </c>
      <c r="G20" s="57">
        <v>0</v>
      </c>
    </row>
    <row r="21" spans="1:7" x14ac:dyDescent="0.2">
      <c r="A21" s="29" t="s">
        <v>26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7">
        <v>0</v>
      </c>
    </row>
    <row r="22" spans="1:7" x14ac:dyDescent="0.2">
      <c r="A22" s="29" t="s">
        <v>27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7">
        <v>0</v>
      </c>
    </row>
    <row r="23" spans="1:7" x14ac:dyDescent="0.2">
      <c r="A23" s="32" t="s">
        <v>28</v>
      </c>
      <c r="B23" s="34">
        <v>1601895.1099999999</v>
      </c>
      <c r="C23" s="54">
        <v>1076333.7799999998</v>
      </c>
      <c r="D23" s="54">
        <v>2678228.89</v>
      </c>
      <c r="E23" s="54">
        <v>1102921.46</v>
      </c>
      <c r="F23" s="54">
        <v>1102921.46</v>
      </c>
      <c r="G23" s="54">
        <v>1575307.4300000002</v>
      </c>
    </row>
    <row r="24" spans="1:7" x14ac:dyDescent="0.2">
      <c r="A24" s="29" t="s">
        <v>29</v>
      </c>
      <c r="B24" s="62">
        <v>397500</v>
      </c>
      <c r="C24" s="62">
        <v>-4554.54</v>
      </c>
      <c r="D24" s="62">
        <v>392945.46</v>
      </c>
      <c r="E24" s="62">
        <v>185499.46</v>
      </c>
      <c r="F24" s="62">
        <v>185499.46</v>
      </c>
      <c r="G24" s="57">
        <v>207446.00000000003</v>
      </c>
    </row>
    <row r="25" spans="1:7" x14ac:dyDescent="0.2">
      <c r="A25" s="29" t="s">
        <v>30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57">
        <v>0</v>
      </c>
    </row>
    <row r="26" spans="1:7" x14ac:dyDescent="0.2">
      <c r="A26" s="29" t="s">
        <v>31</v>
      </c>
      <c r="B26" s="62">
        <v>540500</v>
      </c>
      <c r="C26" s="62">
        <v>834000</v>
      </c>
      <c r="D26" s="62">
        <v>1374500</v>
      </c>
      <c r="E26" s="62">
        <v>438480</v>
      </c>
      <c r="F26" s="62">
        <v>438480</v>
      </c>
      <c r="G26" s="57">
        <v>936020</v>
      </c>
    </row>
    <row r="27" spans="1:7" x14ac:dyDescent="0.2">
      <c r="A27" s="29" t="s">
        <v>32</v>
      </c>
      <c r="B27" s="62">
        <v>39250</v>
      </c>
      <c r="C27" s="62">
        <v>-2797.15</v>
      </c>
      <c r="D27" s="62">
        <v>36452.85</v>
      </c>
      <c r="E27" s="62">
        <v>29925.27</v>
      </c>
      <c r="F27" s="62">
        <v>29925.27</v>
      </c>
      <c r="G27" s="57">
        <v>6527.5799999999981</v>
      </c>
    </row>
    <row r="28" spans="1:7" x14ac:dyDescent="0.2">
      <c r="A28" s="29" t="s">
        <v>33</v>
      </c>
      <c r="B28" s="62">
        <v>239350</v>
      </c>
      <c r="C28" s="62">
        <v>157035.47</v>
      </c>
      <c r="D28" s="62">
        <v>396385.47</v>
      </c>
      <c r="E28" s="62">
        <v>163641.04</v>
      </c>
      <c r="F28" s="62">
        <v>163641.04</v>
      </c>
      <c r="G28" s="57">
        <v>232744.42999999996</v>
      </c>
    </row>
    <row r="29" spans="1:7" x14ac:dyDescent="0.2">
      <c r="A29" s="29" t="s">
        <v>34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57">
        <v>0</v>
      </c>
    </row>
    <row r="30" spans="1:7" x14ac:dyDescent="0.2">
      <c r="A30" s="29" t="s">
        <v>35</v>
      </c>
      <c r="B30" s="62">
        <v>59900</v>
      </c>
      <c r="C30" s="62">
        <v>4100</v>
      </c>
      <c r="D30" s="62">
        <v>64000</v>
      </c>
      <c r="E30" s="62">
        <v>31092.82</v>
      </c>
      <c r="F30" s="62">
        <v>31092.82</v>
      </c>
      <c r="G30" s="57">
        <v>32907.18</v>
      </c>
    </row>
    <row r="31" spans="1:7" x14ac:dyDescent="0.2">
      <c r="A31" s="29" t="s">
        <v>36</v>
      </c>
      <c r="B31" s="62">
        <v>66000</v>
      </c>
      <c r="C31" s="62">
        <v>3550</v>
      </c>
      <c r="D31" s="62">
        <v>69550</v>
      </c>
      <c r="E31" s="62">
        <v>49995.87</v>
      </c>
      <c r="F31" s="62">
        <v>49995.87</v>
      </c>
      <c r="G31" s="57">
        <v>19554.129999999997</v>
      </c>
    </row>
    <row r="32" spans="1:7" x14ac:dyDescent="0.2">
      <c r="A32" s="29" t="s">
        <v>37</v>
      </c>
      <c r="B32" s="62">
        <v>259395.11</v>
      </c>
      <c r="C32" s="62">
        <v>85000</v>
      </c>
      <c r="D32" s="62">
        <v>344395.11</v>
      </c>
      <c r="E32" s="62">
        <v>204287</v>
      </c>
      <c r="F32" s="62">
        <v>204287</v>
      </c>
      <c r="G32" s="57">
        <v>140108.10999999999</v>
      </c>
    </row>
    <row r="33" spans="1:7" x14ac:dyDescent="0.2">
      <c r="A33" s="32" t="s">
        <v>38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54">
        <v>0</v>
      </c>
    </row>
    <row r="34" spans="1:7" x14ac:dyDescent="0.2">
      <c r="A34" s="29" t="s">
        <v>39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57">
        <v>0</v>
      </c>
    </row>
    <row r="35" spans="1:7" x14ac:dyDescent="0.2">
      <c r="A35" s="29" t="s">
        <v>40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57">
        <v>0</v>
      </c>
    </row>
    <row r="36" spans="1:7" x14ac:dyDescent="0.2">
      <c r="A36" s="29" t="s">
        <v>41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57">
        <v>0</v>
      </c>
    </row>
    <row r="37" spans="1:7" x14ac:dyDescent="0.2">
      <c r="A37" s="29" t="s">
        <v>42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57">
        <v>0</v>
      </c>
    </row>
    <row r="38" spans="1:7" x14ac:dyDescent="0.2">
      <c r="A38" s="29" t="s">
        <v>43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57">
        <v>0</v>
      </c>
    </row>
    <row r="39" spans="1:7" x14ac:dyDescent="0.2">
      <c r="A39" s="29" t="s">
        <v>44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57">
        <v>0</v>
      </c>
    </row>
    <row r="40" spans="1:7" x14ac:dyDescent="0.2">
      <c r="A40" s="29" t="s">
        <v>45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57">
        <v>0</v>
      </c>
    </row>
    <row r="41" spans="1:7" x14ac:dyDescent="0.2">
      <c r="A41" s="29" t="s">
        <v>46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57">
        <v>0</v>
      </c>
    </row>
    <row r="42" spans="1:7" x14ac:dyDescent="0.2">
      <c r="A42" s="29" t="s">
        <v>47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57">
        <v>0</v>
      </c>
    </row>
    <row r="43" spans="1:7" x14ac:dyDescent="0.2">
      <c r="A43" s="32" t="s">
        <v>48</v>
      </c>
      <c r="B43" s="34">
        <v>169200</v>
      </c>
      <c r="C43" s="54">
        <v>888018</v>
      </c>
      <c r="D43" s="54">
        <v>1057218</v>
      </c>
      <c r="E43" s="54">
        <v>384834.41</v>
      </c>
      <c r="F43" s="54">
        <v>384834.41</v>
      </c>
      <c r="G43" s="54">
        <v>672383.59000000008</v>
      </c>
    </row>
    <row r="44" spans="1:7" x14ac:dyDescent="0.2">
      <c r="A44" s="29" t="s">
        <v>49</v>
      </c>
      <c r="B44" s="62">
        <v>169200</v>
      </c>
      <c r="C44" s="62">
        <v>338018</v>
      </c>
      <c r="D44" s="62">
        <v>507218</v>
      </c>
      <c r="E44" s="62">
        <v>384834.41</v>
      </c>
      <c r="F44" s="62">
        <v>384834.41</v>
      </c>
      <c r="G44" s="57">
        <v>122383.59000000003</v>
      </c>
    </row>
    <row r="45" spans="1:7" x14ac:dyDescent="0.2">
      <c r="A45" s="29" t="s">
        <v>50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57">
        <v>0</v>
      </c>
    </row>
    <row r="46" spans="1:7" x14ac:dyDescent="0.2">
      <c r="A46" s="29" t="s">
        <v>51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57">
        <v>0</v>
      </c>
    </row>
    <row r="47" spans="1:7" x14ac:dyDescent="0.2">
      <c r="A47" s="29" t="s">
        <v>52</v>
      </c>
      <c r="B47" s="62">
        <v>0</v>
      </c>
      <c r="C47" s="62">
        <v>550000</v>
      </c>
      <c r="D47" s="62">
        <v>550000</v>
      </c>
      <c r="E47" s="62">
        <v>0</v>
      </c>
      <c r="F47" s="62">
        <v>0</v>
      </c>
      <c r="G47" s="57">
        <v>550000</v>
      </c>
    </row>
    <row r="48" spans="1:7" x14ac:dyDescent="0.2">
      <c r="A48" s="29" t="s">
        <v>53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57">
        <v>0</v>
      </c>
    </row>
    <row r="49" spans="1:7" x14ac:dyDescent="0.2">
      <c r="A49" s="29" t="s">
        <v>54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57">
        <v>0</v>
      </c>
    </row>
    <row r="50" spans="1:7" x14ac:dyDescent="0.2">
      <c r="A50" s="29" t="s">
        <v>55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57">
        <v>0</v>
      </c>
    </row>
    <row r="51" spans="1:7" x14ac:dyDescent="0.2">
      <c r="A51" s="29" t="s">
        <v>56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57">
        <v>0</v>
      </c>
    </row>
    <row r="52" spans="1:7" x14ac:dyDescent="0.2">
      <c r="A52" s="29" t="s">
        <v>57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57">
        <v>0</v>
      </c>
    </row>
    <row r="53" spans="1:7" x14ac:dyDescent="0.2">
      <c r="A53" s="32" t="s">
        <v>58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54">
        <v>0</v>
      </c>
    </row>
    <row r="54" spans="1:7" x14ac:dyDescent="0.2">
      <c r="A54" s="29" t="s">
        <v>59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57">
        <v>0</v>
      </c>
    </row>
    <row r="55" spans="1:7" x14ac:dyDescent="0.2">
      <c r="A55" s="29" t="s">
        <v>60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57">
        <v>0</v>
      </c>
    </row>
    <row r="56" spans="1:7" x14ac:dyDescent="0.2">
      <c r="A56" s="29" t="s">
        <v>61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57">
        <v>0</v>
      </c>
    </row>
    <row r="57" spans="1:7" x14ac:dyDescent="0.2">
      <c r="A57" s="32" t="s">
        <v>62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54">
        <v>0</v>
      </c>
    </row>
    <row r="58" spans="1:7" x14ac:dyDescent="0.2">
      <c r="A58" s="29" t="s">
        <v>63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57">
        <v>0</v>
      </c>
    </row>
    <row r="59" spans="1:7" x14ac:dyDescent="0.2">
      <c r="A59" s="29" t="s">
        <v>64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57">
        <v>0</v>
      </c>
    </row>
    <row r="60" spans="1:7" x14ac:dyDescent="0.2">
      <c r="A60" s="29" t="s">
        <v>65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57">
        <v>0</v>
      </c>
    </row>
    <row r="61" spans="1:7" x14ac:dyDescent="0.2">
      <c r="A61" s="29" t="s">
        <v>66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57">
        <v>0</v>
      </c>
    </row>
    <row r="62" spans="1:7" x14ac:dyDescent="0.2">
      <c r="A62" s="29" t="s">
        <v>67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57">
        <v>0</v>
      </c>
    </row>
    <row r="63" spans="1:7" x14ac:dyDescent="0.2">
      <c r="A63" s="29" t="s">
        <v>68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57">
        <v>0</v>
      </c>
    </row>
    <row r="64" spans="1:7" x14ac:dyDescent="0.2">
      <c r="A64" s="29" t="s">
        <v>69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57">
        <v>0</v>
      </c>
    </row>
    <row r="65" spans="1:7" x14ac:dyDescent="0.2">
      <c r="A65" s="32" t="s">
        <v>70</v>
      </c>
      <c r="B65" s="34">
        <v>0</v>
      </c>
      <c r="C65" s="34">
        <v>0</v>
      </c>
      <c r="D65" s="34">
        <v>0</v>
      </c>
      <c r="E65" s="34">
        <v>0</v>
      </c>
      <c r="F65" s="34">
        <v>0</v>
      </c>
      <c r="G65" s="54">
        <v>0</v>
      </c>
    </row>
    <row r="66" spans="1:7" x14ac:dyDescent="0.2">
      <c r="A66" s="29" t="s">
        <v>71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57">
        <v>0</v>
      </c>
    </row>
    <row r="67" spans="1:7" x14ac:dyDescent="0.2">
      <c r="A67" s="29" t="s">
        <v>72</v>
      </c>
      <c r="B67" s="33">
        <v>0</v>
      </c>
      <c r="C67" s="33">
        <v>0</v>
      </c>
      <c r="D67" s="33">
        <v>0</v>
      </c>
      <c r="E67" s="33">
        <v>0</v>
      </c>
      <c r="F67" s="33">
        <v>0</v>
      </c>
      <c r="G67" s="57">
        <v>0</v>
      </c>
    </row>
    <row r="68" spans="1:7" x14ac:dyDescent="0.2">
      <c r="A68" s="29" t="s">
        <v>73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57">
        <v>0</v>
      </c>
    </row>
    <row r="69" spans="1:7" x14ac:dyDescent="0.2">
      <c r="A69" s="32" t="s">
        <v>74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54">
        <v>0</v>
      </c>
    </row>
    <row r="70" spans="1:7" x14ac:dyDescent="0.2">
      <c r="A70" s="29" t="s">
        <v>75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57">
        <v>0</v>
      </c>
    </row>
    <row r="71" spans="1:7" x14ac:dyDescent="0.2">
      <c r="A71" s="29" t="s">
        <v>76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57">
        <v>0</v>
      </c>
    </row>
    <row r="72" spans="1:7" x14ac:dyDescent="0.2">
      <c r="A72" s="29" t="s">
        <v>77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57">
        <v>0</v>
      </c>
    </row>
    <row r="73" spans="1:7" x14ac:dyDescent="0.2">
      <c r="A73" s="29" t="s">
        <v>78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57">
        <v>0</v>
      </c>
    </row>
    <row r="74" spans="1:7" x14ac:dyDescent="0.2">
      <c r="A74" s="29" t="s">
        <v>79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57">
        <v>0</v>
      </c>
    </row>
    <row r="75" spans="1:7" x14ac:dyDescent="0.2">
      <c r="A75" s="29" t="s">
        <v>80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57">
        <v>0</v>
      </c>
    </row>
    <row r="76" spans="1:7" x14ac:dyDescent="0.2">
      <c r="A76" s="30" t="s">
        <v>81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58">
        <v>0</v>
      </c>
    </row>
    <row r="77" spans="1:7" x14ac:dyDescent="0.2">
      <c r="A77" s="31" t="s">
        <v>82</v>
      </c>
      <c r="B77" s="60">
        <v>15479132</v>
      </c>
      <c r="C77" s="60">
        <v>2308830.0199999996</v>
      </c>
      <c r="D77" s="60">
        <v>17787962.020000003</v>
      </c>
      <c r="E77" s="60">
        <v>11313571.640000001</v>
      </c>
      <c r="F77" s="60">
        <v>11313571.640000001</v>
      </c>
      <c r="G77" s="60">
        <v>6474390.379999999</v>
      </c>
    </row>
    <row r="79" spans="1:7" x14ac:dyDescent="0.2">
      <c r="A79" s="37" t="s">
        <v>131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" right="0" top="0.74803149606299213" bottom="0" header="0.31496062992125984" footer="0.31496062992125984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showGridLines="0" workbookViewId="0">
      <selection activeCell="E17" sqref="E17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64" t="s">
        <v>133</v>
      </c>
      <c r="B1" s="65"/>
      <c r="C1" s="65"/>
      <c r="D1" s="65"/>
      <c r="E1" s="65"/>
      <c r="F1" s="65"/>
      <c r="G1" s="66"/>
    </row>
    <row r="2" spans="1:7" x14ac:dyDescent="0.2">
      <c r="A2" s="67"/>
      <c r="B2" s="68" t="s">
        <v>0</v>
      </c>
      <c r="C2" s="69"/>
      <c r="D2" s="69"/>
      <c r="E2" s="69"/>
      <c r="F2" s="70"/>
      <c r="G2" s="71" t="s">
        <v>7</v>
      </c>
    </row>
    <row r="3" spans="1:7" ht="24.95" customHeight="1" x14ac:dyDescent="0.2">
      <c r="A3" s="72" t="s">
        <v>1</v>
      </c>
      <c r="B3" s="73" t="s">
        <v>2</v>
      </c>
      <c r="C3" s="73" t="s">
        <v>3</v>
      </c>
      <c r="D3" s="73" t="s">
        <v>4</v>
      </c>
      <c r="E3" s="73" t="s">
        <v>5</v>
      </c>
      <c r="F3" s="73" t="s">
        <v>6</v>
      </c>
      <c r="G3" s="74"/>
    </row>
    <row r="4" spans="1:7" x14ac:dyDescent="0.2">
      <c r="A4" s="75"/>
      <c r="B4" s="76">
        <v>1</v>
      </c>
      <c r="C4" s="76">
        <v>2</v>
      </c>
      <c r="D4" s="76" t="s">
        <v>8</v>
      </c>
      <c r="E4" s="76">
        <v>4</v>
      </c>
      <c r="F4" s="76">
        <v>5</v>
      </c>
      <c r="G4" s="76" t="s">
        <v>9</v>
      </c>
    </row>
    <row r="5" spans="1:7" x14ac:dyDescent="0.2">
      <c r="A5" s="26"/>
      <c r="B5" s="6"/>
      <c r="C5" s="6"/>
      <c r="D5" s="6"/>
      <c r="E5" s="6"/>
      <c r="F5" s="6"/>
      <c r="G5" s="6"/>
    </row>
    <row r="6" spans="1:7" x14ac:dyDescent="0.2">
      <c r="A6" s="26" t="s">
        <v>83</v>
      </c>
      <c r="B6" s="63">
        <v>15309932</v>
      </c>
      <c r="C6" s="63">
        <v>1420812.02</v>
      </c>
      <c r="D6" s="63">
        <v>16730744.02</v>
      </c>
      <c r="E6" s="63">
        <v>10928737.23</v>
      </c>
      <c r="F6" s="63">
        <v>10928737.23</v>
      </c>
      <c r="G6" s="42">
        <v>5802006.7899999991</v>
      </c>
    </row>
    <row r="7" spans="1:7" x14ac:dyDescent="0.2">
      <c r="A7" s="26"/>
      <c r="B7" s="7"/>
      <c r="C7" s="7"/>
      <c r="D7" s="7"/>
      <c r="E7" s="7"/>
      <c r="F7" s="7"/>
      <c r="G7" s="7"/>
    </row>
    <row r="8" spans="1:7" x14ac:dyDescent="0.2">
      <c r="A8" s="26" t="s">
        <v>84</v>
      </c>
      <c r="B8" s="63">
        <v>169200</v>
      </c>
      <c r="C8" s="63">
        <v>888018</v>
      </c>
      <c r="D8" s="63">
        <v>1057218</v>
      </c>
      <c r="E8" s="63">
        <v>384834.41</v>
      </c>
      <c r="F8" s="63">
        <v>384834.41</v>
      </c>
      <c r="G8" s="38">
        <v>672383.59000000008</v>
      </c>
    </row>
    <row r="9" spans="1:7" x14ac:dyDescent="0.2">
      <c r="A9" s="26"/>
      <c r="B9" s="7"/>
      <c r="C9" s="7"/>
      <c r="D9" s="7"/>
      <c r="E9" s="7"/>
      <c r="F9" s="7"/>
      <c r="G9" s="7"/>
    </row>
    <row r="10" spans="1:7" x14ac:dyDescent="0.2">
      <c r="A10" s="26" t="s">
        <v>85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">
      <c r="A11" s="26"/>
      <c r="B11" s="7"/>
      <c r="C11" s="7"/>
      <c r="D11" s="7"/>
      <c r="E11" s="7"/>
      <c r="F11" s="7"/>
      <c r="G11" s="7"/>
    </row>
    <row r="12" spans="1:7" x14ac:dyDescent="0.2">
      <c r="A12" s="26" t="s">
        <v>43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x14ac:dyDescent="0.2">
      <c r="A13" s="26"/>
      <c r="B13" s="7"/>
      <c r="C13" s="7"/>
      <c r="D13" s="7"/>
      <c r="E13" s="7"/>
      <c r="F13" s="7"/>
      <c r="G13" s="7"/>
    </row>
    <row r="14" spans="1:7" x14ac:dyDescent="0.2">
      <c r="A14" s="26" t="s">
        <v>71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">
      <c r="A15" s="27"/>
      <c r="B15" s="8"/>
      <c r="C15" s="8"/>
      <c r="D15" s="8"/>
      <c r="E15" s="8"/>
      <c r="F15" s="8"/>
      <c r="G15" s="8"/>
    </row>
    <row r="16" spans="1:7" x14ac:dyDescent="0.2">
      <c r="A16" s="28" t="s">
        <v>82</v>
      </c>
      <c r="B16" s="39">
        <v>15479132</v>
      </c>
      <c r="C16" s="60">
        <v>2308830.02</v>
      </c>
      <c r="D16" s="60">
        <v>17787962.02</v>
      </c>
      <c r="E16" s="60">
        <v>11313571.640000001</v>
      </c>
      <c r="F16" s="60">
        <v>11313571.640000001</v>
      </c>
      <c r="G16" s="60">
        <v>6474390.379999999</v>
      </c>
    </row>
    <row r="18" spans="1:1" x14ac:dyDescent="0.2">
      <c r="A18" s="40" t="s">
        <v>131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64" t="s">
        <v>134</v>
      </c>
      <c r="B1" s="65"/>
      <c r="C1" s="65"/>
      <c r="D1" s="65"/>
      <c r="E1" s="65"/>
      <c r="F1" s="65"/>
      <c r="G1" s="66"/>
    </row>
    <row r="2" spans="1:7" x14ac:dyDescent="0.2">
      <c r="A2" s="11"/>
      <c r="B2" s="11"/>
      <c r="C2" s="11"/>
      <c r="D2" s="11"/>
      <c r="E2" s="11"/>
      <c r="F2" s="11"/>
      <c r="G2" s="11"/>
    </row>
    <row r="3" spans="1:7" x14ac:dyDescent="0.2">
      <c r="A3" s="67"/>
      <c r="B3" s="68" t="s">
        <v>0</v>
      </c>
      <c r="C3" s="69"/>
      <c r="D3" s="69"/>
      <c r="E3" s="69"/>
      <c r="F3" s="70"/>
      <c r="G3" s="71" t="s">
        <v>7</v>
      </c>
    </row>
    <row r="4" spans="1:7" ht="24.95" customHeight="1" x14ac:dyDescent="0.2">
      <c r="A4" s="72" t="s">
        <v>1</v>
      </c>
      <c r="B4" s="73" t="s">
        <v>2</v>
      </c>
      <c r="C4" s="73" t="s">
        <v>3</v>
      </c>
      <c r="D4" s="73" t="s">
        <v>4</v>
      </c>
      <c r="E4" s="73" t="s">
        <v>5</v>
      </c>
      <c r="F4" s="73" t="s">
        <v>6</v>
      </c>
      <c r="G4" s="74"/>
    </row>
    <row r="5" spans="1:7" x14ac:dyDescent="0.2">
      <c r="A5" s="75"/>
      <c r="B5" s="76">
        <v>1</v>
      </c>
      <c r="C5" s="76">
        <v>2</v>
      </c>
      <c r="D5" s="76" t="s">
        <v>8</v>
      </c>
      <c r="E5" s="76">
        <v>4</v>
      </c>
      <c r="F5" s="76">
        <v>5</v>
      </c>
      <c r="G5" s="76" t="s">
        <v>9</v>
      </c>
    </row>
    <row r="6" spans="1:7" x14ac:dyDescent="0.2">
      <c r="A6" s="10"/>
      <c r="B6" s="16"/>
      <c r="C6" s="16"/>
      <c r="D6" s="16"/>
      <c r="E6" s="16"/>
      <c r="F6" s="16"/>
      <c r="G6" s="16"/>
    </row>
    <row r="7" spans="1:7" x14ac:dyDescent="0.2">
      <c r="A7" s="22" t="s">
        <v>138</v>
      </c>
      <c r="B7" s="62">
        <v>2725900.13</v>
      </c>
      <c r="C7" s="62">
        <v>1648834.16</v>
      </c>
      <c r="D7" s="62">
        <v>4374734.29</v>
      </c>
      <c r="E7" s="62">
        <v>2004928.22</v>
      </c>
      <c r="F7" s="62">
        <v>2004928.22</v>
      </c>
      <c r="G7" s="62">
        <v>2369806.0700000003</v>
      </c>
    </row>
    <row r="8" spans="1:7" x14ac:dyDescent="0.2">
      <c r="A8" s="22" t="s">
        <v>139</v>
      </c>
      <c r="B8" s="62">
        <v>5764021.1200000001</v>
      </c>
      <c r="C8" s="62">
        <v>544493.6</v>
      </c>
      <c r="D8" s="62">
        <v>6308514.7199999997</v>
      </c>
      <c r="E8" s="62">
        <v>4410929.8499999996</v>
      </c>
      <c r="F8" s="62">
        <v>4410929.8499999996</v>
      </c>
      <c r="G8" s="62">
        <v>1897584.87</v>
      </c>
    </row>
    <row r="9" spans="1:7" x14ac:dyDescent="0.2">
      <c r="A9" s="22" t="s">
        <v>140</v>
      </c>
      <c r="B9" s="62">
        <v>2080795.69</v>
      </c>
      <c r="C9" s="62">
        <v>88407.94</v>
      </c>
      <c r="D9" s="62">
        <v>2169203.63</v>
      </c>
      <c r="E9" s="62">
        <v>1419873.36</v>
      </c>
      <c r="F9" s="62">
        <v>1419873.36</v>
      </c>
      <c r="G9" s="62">
        <v>749330.26999999979</v>
      </c>
    </row>
    <row r="10" spans="1:7" x14ac:dyDescent="0.2">
      <c r="A10" s="22" t="s">
        <v>141</v>
      </c>
      <c r="B10" s="62">
        <v>981141.1</v>
      </c>
      <c r="C10" s="62">
        <v>5240.1400000000003</v>
      </c>
      <c r="D10" s="62">
        <v>986381.24</v>
      </c>
      <c r="E10" s="62">
        <v>701447.17</v>
      </c>
      <c r="F10" s="62">
        <v>701447.17</v>
      </c>
      <c r="G10" s="62">
        <v>284934.06999999995</v>
      </c>
    </row>
    <row r="11" spans="1:7" x14ac:dyDescent="0.2">
      <c r="A11" s="22" t="s">
        <v>142</v>
      </c>
      <c r="B11" s="62">
        <v>3927273.96</v>
      </c>
      <c r="C11" s="62">
        <v>21854.18</v>
      </c>
      <c r="D11" s="62">
        <v>3949128.14</v>
      </c>
      <c r="E11" s="62">
        <v>2776393.04</v>
      </c>
      <c r="F11" s="62">
        <v>2776393.04</v>
      </c>
      <c r="G11" s="62">
        <v>1172735.1000000001</v>
      </c>
    </row>
    <row r="12" spans="1:7" x14ac:dyDescent="0.2">
      <c r="A12" s="22" t="s">
        <v>86</v>
      </c>
      <c r="B12" s="4">
        <v>0</v>
      </c>
      <c r="C12" s="42">
        <v>0</v>
      </c>
      <c r="D12" s="42">
        <v>0</v>
      </c>
      <c r="E12" s="42">
        <v>0</v>
      </c>
      <c r="F12" s="42">
        <v>0</v>
      </c>
      <c r="G12" s="59">
        <v>0</v>
      </c>
    </row>
    <row r="13" spans="1:7" x14ac:dyDescent="0.2">
      <c r="A13" s="22" t="s">
        <v>87</v>
      </c>
      <c r="B13" s="4">
        <v>0</v>
      </c>
      <c r="C13" s="42">
        <v>0</v>
      </c>
      <c r="D13" s="42">
        <v>0</v>
      </c>
      <c r="E13" s="42">
        <v>0</v>
      </c>
      <c r="F13" s="42">
        <v>0</v>
      </c>
      <c r="G13" s="59">
        <v>0</v>
      </c>
    </row>
    <row r="14" spans="1:7" x14ac:dyDescent="0.2">
      <c r="A14" s="22" t="s">
        <v>88</v>
      </c>
      <c r="B14" s="4">
        <v>0</v>
      </c>
      <c r="C14" s="42">
        <v>0</v>
      </c>
      <c r="D14" s="42">
        <v>0</v>
      </c>
      <c r="E14" s="42">
        <v>0</v>
      </c>
      <c r="F14" s="42">
        <v>0</v>
      </c>
      <c r="G14" s="59">
        <v>0</v>
      </c>
    </row>
    <row r="15" spans="1:7" x14ac:dyDescent="0.2">
      <c r="A15" s="22"/>
      <c r="B15" s="5"/>
      <c r="C15" s="5"/>
      <c r="D15" s="5"/>
      <c r="E15" s="5"/>
      <c r="F15" s="5"/>
      <c r="G15" s="5"/>
    </row>
    <row r="16" spans="1:7" x14ac:dyDescent="0.2">
      <c r="A16" s="23" t="s">
        <v>82</v>
      </c>
      <c r="B16" s="43">
        <v>15479132</v>
      </c>
      <c r="C16" s="61">
        <v>2308830.02</v>
      </c>
      <c r="D16" s="61">
        <v>17787962.02</v>
      </c>
      <c r="E16" s="61">
        <v>11313571.640000001</v>
      </c>
      <c r="F16" s="61">
        <v>11313571.640000001</v>
      </c>
      <c r="G16" s="61">
        <v>6474390.3800000008</v>
      </c>
    </row>
    <row r="19" spans="1:7" ht="45" customHeight="1" x14ac:dyDescent="0.2">
      <c r="A19" s="64" t="s">
        <v>135</v>
      </c>
      <c r="B19" s="65"/>
      <c r="C19" s="65"/>
      <c r="D19" s="65"/>
      <c r="E19" s="65"/>
      <c r="F19" s="65"/>
      <c r="G19" s="66"/>
    </row>
    <row r="21" spans="1:7" x14ac:dyDescent="0.2">
      <c r="A21" s="67"/>
      <c r="B21" s="68" t="s">
        <v>0</v>
      </c>
      <c r="C21" s="69"/>
      <c r="D21" s="69"/>
      <c r="E21" s="69"/>
      <c r="F21" s="70"/>
      <c r="G21" s="71" t="s">
        <v>7</v>
      </c>
    </row>
    <row r="22" spans="1:7" ht="22.5" x14ac:dyDescent="0.2">
      <c r="A22" s="72" t="s">
        <v>1</v>
      </c>
      <c r="B22" s="73" t="s">
        <v>2</v>
      </c>
      <c r="C22" s="73" t="s">
        <v>3</v>
      </c>
      <c r="D22" s="73" t="s">
        <v>4</v>
      </c>
      <c r="E22" s="73" t="s">
        <v>5</v>
      </c>
      <c r="F22" s="73" t="s">
        <v>6</v>
      </c>
      <c r="G22" s="74"/>
    </row>
    <row r="23" spans="1:7" x14ac:dyDescent="0.2">
      <c r="A23" s="75"/>
      <c r="B23" s="76">
        <v>1</v>
      </c>
      <c r="C23" s="76">
        <v>2</v>
      </c>
      <c r="D23" s="76" t="s">
        <v>8</v>
      </c>
      <c r="E23" s="76">
        <v>4</v>
      </c>
      <c r="F23" s="76">
        <v>5</v>
      </c>
      <c r="G23" s="76" t="s">
        <v>9</v>
      </c>
    </row>
    <row r="24" spans="1:7" x14ac:dyDescent="0.2">
      <c r="A24" s="12"/>
      <c r="B24" s="13"/>
      <c r="C24" s="13"/>
      <c r="D24" s="13"/>
      <c r="E24" s="13"/>
      <c r="F24" s="13"/>
      <c r="G24" s="13"/>
    </row>
    <row r="25" spans="1:7" x14ac:dyDescent="0.2">
      <c r="A25" s="22" t="s">
        <v>89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">
      <c r="A26" s="22" t="s">
        <v>90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">
      <c r="A27" s="22" t="s">
        <v>91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x14ac:dyDescent="0.2">
      <c r="A28" s="22" t="s">
        <v>92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x14ac:dyDescent="0.2">
      <c r="A29" s="2"/>
      <c r="B29" s="15"/>
      <c r="C29" s="15"/>
      <c r="D29" s="15"/>
      <c r="E29" s="15"/>
      <c r="F29" s="15"/>
      <c r="G29" s="15"/>
    </row>
    <row r="30" spans="1:7" x14ac:dyDescent="0.2">
      <c r="A30" s="23" t="s">
        <v>82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3" spans="1:7" ht="45" customHeight="1" x14ac:dyDescent="0.2">
      <c r="A33" s="64" t="s">
        <v>136</v>
      </c>
      <c r="B33" s="65"/>
      <c r="C33" s="65"/>
      <c r="D33" s="65"/>
      <c r="E33" s="65"/>
      <c r="F33" s="65"/>
      <c r="G33" s="66"/>
    </row>
    <row r="34" spans="1:7" x14ac:dyDescent="0.2">
      <c r="A34" s="67"/>
      <c r="B34" s="68" t="s">
        <v>0</v>
      </c>
      <c r="C34" s="69"/>
      <c r="D34" s="69"/>
      <c r="E34" s="69"/>
      <c r="F34" s="70"/>
      <c r="G34" s="71" t="s">
        <v>7</v>
      </c>
    </row>
    <row r="35" spans="1:7" ht="22.5" x14ac:dyDescent="0.2">
      <c r="A35" s="72" t="s">
        <v>1</v>
      </c>
      <c r="B35" s="73" t="s">
        <v>2</v>
      </c>
      <c r="C35" s="73" t="s">
        <v>3</v>
      </c>
      <c r="D35" s="73" t="s">
        <v>4</v>
      </c>
      <c r="E35" s="73" t="s">
        <v>5</v>
      </c>
      <c r="F35" s="73" t="s">
        <v>6</v>
      </c>
      <c r="G35" s="74"/>
    </row>
    <row r="36" spans="1:7" x14ac:dyDescent="0.2">
      <c r="A36" s="75"/>
      <c r="B36" s="76">
        <v>1</v>
      </c>
      <c r="C36" s="76">
        <v>2</v>
      </c>
      <c r="D36" s="76" t="s">
        <v>8</v>
      </c>
      <c r="E36" s="76">
        <v>4</v>
      </c>
      <c r="F36" s="76">
        <v>5</v>
      </c>
      <c r="G36" s="76" t="s">
        <v>9</v>
      </c>
    </row>
    <row r="37" spans="1:7" x14ac:dyDescent="0.2">
      <c r="A37" s="12"/>
      <c r="B37" s="13"/>
      <c r="C37" s="13"/>
      <c r="D37" s="13"/>
      <c r="E37" s="13"/>
      <c r="F37" s="13"/>
      <c r="G37" s="13"/>
    </row>
    <row r="38" spans="1:7" ht="22.5" x14ac:dyDescent="0.2">
      <c r="A38" s="24" t="s">
        <v>93</v>
      </c>
      <c r="B38" s="44">
        <v>0</v>
      </c>
      <c r="C38" s="44">
        <v>0</v>
      </c>
      <c r="D38" s="44">
        <v>0</v>
      </c>
      <c r="E38" s="53">
        <v>0</v>
      </c>
      <c r="F38" s="53">
        <v>0</v>
      </c>
      <c r="G38" s="53">
        <v>0</v>
      </c>
    </row>
    <row r="39" spans="1:7" x14ac:dyDescent="0.2">
      <c r="A39" s="24"/>
      <c r="B39" s="14"/>
      <c r="C39" s="14"/>
      <c r="D39" s="14"/>
      <c r="E39" s="14"/>
      <c r="F39" s="14"/>
      <c r="G39" s="14"/>
    </row>
    <row r="40" spans="1:7" x14ac:dyDescent="0.2">
      <c r="A40" s="24" t="s">
        <v>94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</row>
    <row r="41" spans="1:7" x14ac:dyDescent="0.2">
      <c r="A41" s="24"/>
      <c r="B41" s="14"/>
      <c r="C41" s="14"/>
      <c r="D41" s="14"/>
      <c r="E41" s="14"/>
      <c r="F41" s="14"/>
      <c r="G41" s="14"/>
    </row>
    <row r="42" spans="1:7" ht="22.5" x14ac:dyDescent="0.2">
      <c r="A42" s="24" t="s">
        <v>95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</row>
    <row r="43" spans="1:7" x14ac:dyDescent="0.2">
      <c r="A43" s="24"/>
      <c r="B43" s="14"/>
      <c r="C43" s="14"/>
      <c r="D43" s="14"/>
      <c r="E43" s="14"/>
      <c r="F43" s="14"/>
      <c r="G43" s="14"/>
    </row>
    <row r="44" spans="1:7" ht="22.5" x14ac:dyDescent="0.2">
      <c r="A44" s="24" t="s">
        <v>96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7" x14ac:dyDescent="0.2">
      <c r="A45" s="24"/>
      <c r="B45" s="14"/>
      <c r="C45" s="14"/>
      <c r="D45" s="14"/>
      <c r="E45" s="14"/>
      <c r="F45" s="14"/>
      <c r="G45" s="14"/>
    </row>
    <row r="46" spans="1:7" ht="22.5" x14ac:dyDescent="0.2">
      <c r="A46" s="24" t="s">
        <v>97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7" x14ac:dyDescent="0.2">
      <c r="A47" s="24"/>
      <c r="B47" s="14"/>
      <c r="C47" s="14"/>
      <c r="D47" s="14"/>
      <c r="E47" s="14"/>
      <c r="F47" s="14"/>
      <c r="G47" s="14"/>
    </row>
    <row r="48" spans="1:7" ht="22.5" x14ac:dyDescent="0.2">
      <c r="A48" s="24" t="s">
        <v>98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</row>
    <row r="49" spans="1:7" x14ac:dyDescent="0.2">
      <c r="A49" s="24"/>
      <c r="B49" s="14"/>
      <c r="C49" s="14"/>
      <c r="D49" s="14"/>
      <c r="E49" s="14"/>
      <c r="F49" s="14"/>
      <c r="G49" s="14"/>
    </row>
    <row r="50" spans="1:7" x14ac:dyDescent="0.2">
      <c r="A50" s="24" t="s">
        <v>99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x14ac:dyDescent="0.2">
      <c r="A51" s="25"/>
      <c r="B51" s="15"/>
      <c r="C51" s="15"/>
      <c r="D51" s="15"/>
      <c r="E51" s="15"/>
      <c r="F51" s="15"/>
      <c r="G51" s="15"/>
    </row>
    <row r="52" spans="1:7" x14ac:dyDescent="0.2">
      <c r="A52" s="20" t="s">
        <v>82</v>
      </c>
      <c r="B52" s="45">
        <v>0</v>
      </c>
      <c r="C52" s="46">
        <v>0</v>
      </c>
      <c r="D52" s="46">
        <v>0</v>
      </c>
      <c r="E52" s="55">
        <v>0</v>
      </c>
      <c r="F52" s="55">
        <v>0</v>
      </c>
      <c r="G52" s="55">
        <v>0</v>
      </c>
    </row>
    <row r="54" spans="1:7" x14ac:dyDescent="0.2">
      <c r="A54" s="41" t="s">
        <v>131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showGridLines="0" workbookViewId="0">
      <selection activeCell="C12" sqref="C12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64" t="s">
        <v>137</v>
      </c>
      <c r="B1" s="77"/>
      <c r="C1" s="77"/>
      <c r="D1" s="77"/>
      <c r="E1" s="77"/>
      <c r="F1" s="77"/>
      <c r="G1" s="78"/>
    </row>
    <row r="2" spans="1:7" x14ac:dyDescent="0.2">
      <c r="A2" s="67"/>
      <c r="B2" s="68" t="s">
        <v>0</v>
      </c>
      <c r="C2" s="69"/>
      <c r="D2" s="69"/>
      <c r="E2" s="69"/>
      <c r="F2" s="70"/>
      <c r="G2" s="71" t="s">
        <v>7</v>
      </c>
    </row>
    <row r="3" spans="1:7" ht="24.95" customHeight="1" x14ac:dyDescent="0.2">
      <c r="A3" s="72" t="s">
        <v>1</v>
      </c>
      <c r="B3" s="73" t="s">
        <v>2</v>
      </c>
      <c r="C3" s="73" t="s">
        <v>3</v>
      </c>
      <c r="D3" s="73" t="s">
        <v>4</v>
      </c>
      <c r="E3" s="73" t="s">
        <v>5</v>
      </c>
      <c r="F3" s="73" t="s">
        <v>6</v>
      </c>
      <c r="G3" s="74"/>
    </row>
    <row r="4" spans="1:7" x14ac:dyDescent="0.2">
      <c r="A4" s="75"/>
      <c r="B4" s="76">
        <v>1</v>
      </c>
      <c r="C4" s="76">
        <v>2</v>
      </c>
      <c r="D4" s="76" t="s">
        <v>8</v>
      </c>
      <c r="E4" s="76">
        <v>4</v>
      </c>
      <c r="F4" s="76">
        <v>5</v>
      </c>
      <c r="G4" s="76" t="s">
        <v>9</v>
      </c>
    </row>
    <row r="5" spans="1:7" x14ac:dyDescent="0.2">
      <c r="A5" s="19"/>
      <c r="B5" s="3"/>
      <c r="C5" s="3"/>
      <c r="D5" s="3"/>
      <c r="E5" s="3"/>
      <c r="F5" s="3"/>
      <c r="G5" s="3"/>
    </row>
    <row r="6" spans="1:7" x14ac:dyDescent="0.2">
      <c r="A6" s="17" t="s">
        <v>100</v>
      </c>
      <c r="B6" s="48">
        <f>SUM(B7:B14)</f>
        <v>15479132</v>
      </c>
      <c r="C6" s="54">
        <f t="shared" ref="C6:F6" si="0">SUM(C7:C14)</f>
        <v>2308830.02</v>
      </c>
      <c r="D6" s="54">
        <f t="shared" si="0"/>
        <v>17787962.02</v>
      </c>
      <c r="E6" s="54">
        <f t="shared" si="0"/>
        <v>11313571.640000001</v>
      </c>
      <c r="F6" s="54">
        <f t="shared" si="0"/>
        <v>11313571.640000001</v>
      </c>
      <c r="G6" s="54">
        <f>+D6-E6</f>
        <v>6474390.379999999</v>
      </c>
    </row>
    <row r="7" spans="1:7" x14ac:dyDescent="0.2">
      <c r="A7" s="21" t="s">
        <v>101</v>
      </c>
      <c r="B7" s="47">
        <v>0</v>
      </c>
      <c r="C7" s="47">
        <v>0</v>
      </c>
      <c r="D7" s="47">
        <v>0</v>
      </c>
      <c r="E7" s="53">
        <v>0</v>
      </c>
      <c r="F7" s="53">
        <v>0</v>
      </c>
      <c r="G7" s="53">
        <f>+D7-E7</f>
        <v>0</v>
      </c>
    </row>
    <row r="8" spans="1:7" x14ac:dyDescent="0.2">
      <c r="A8" s="21" t="s">
        <v>102</v>
      </c>
      <c r="B8" s="47">
        <v>0</v>
      </c>
      <c r="C8" s="47">
        <v>0</v>
      </c>
      <c r="D8" s="47">
        <v>0</v>
      </c>
      <c r="E8" s="53">
        <v>0</v>
      </c>
      <c r="F8" s="53">
        <v>0</v>
      </c>
      <c r="G8" s="59">
        <f t="shared" ref="G8:G13" si="1">+D8-E8</f>
        <v>0</v>
      </c>
    </row>
    <row r="9" spans="1:7" x14ac:dyDescent="0.2">
      <c r="A9" s="21" t="s">
        <v>103</v>
      </c>
      <c r="B9" s="47">
        <v>0</v>
      </c>
      <c r="C9" s="47">
        <v>0</v>
      </c>
      <c r="D9" s="47">
        <v>0</v>
      </c>
      <c r="E9" s="53">
        <v>0</v>
      </c>
      <c r="F9" s="53">
        <v>0</v>
      </c>
      <c r="G9" s="59">
        <f t="shared" si="1"/>
        <v>0</v>
      </c>
    </row>
    <row r="10" spans="1:7" x14ac:dyDescent="0.2">
      <c r="A10" s="21" t="s">
        <v>104</v>
      </c>
      <c r="B10" s="47">
        <v>0</v>
      </c>
      <c r="C10" s="47">
        <v>0</v>
      </c>
      <c r="D10" s="47">
        <v>0</v>
      </c>
      <c r="E10" s="53">
        <v>0</v>
      </c>
      <c r="F10" s="53">
        <v>0</v>
      </c>
      <c r="G10" s="59">
        <f t="shared" si="1"/>
        <v>0</v>
      </c>
    </row>
    <row r="11" spans="1:7" x14ac:dyDescent="0.2">
      <c r="A11" s="21" t="s">
        <v>105</v>
      </c>
      <c r="B11" s="47">
        <v>0</v>
      </c>
      <c r="C11" s="47">
        <v>0</v>
      </c>
      <c r="D11" s="47">
        <v>0</v>
      </c>
      <c r="E11" s="53">
        <v>0</v>
      </c>
      <c r="F11" s="53">
        <v>0</v>
      </c>
      <c r="G11" s="59">
        <f t="shared" si="1"/>
        <v>0</v>
      </c>
    </row>
    <row r="12" spans="1:7" x14ac:dyDescent="0.2">
      <c r="A12" s="21" t="s">
        <v>106</v>
      </c>
      <c r="B12" s="47">
        <v>0</v>
      </c>
      <c r="C12" s="47">
        <v>0</v>
      </c>
      <c r="D12" s="47">
        <v>0</v>
      </c>
      <c r="E12" s="53">
        <v>0</v>
      </c>
      <c r="F12" s="53">
        <v>0</v>
      </c>
      <c r="G12" s="59">
        <f t="shared" si="1"/>
        <v>0</v>
      </c>
    </row>
    <row r="13" spans="1:7" x14ac:dyDescent="0.2">
      <c r="A13" s="21" t="s">
        <v>107</v>
      </c>
      <c r="B13" s="47">
        <v>0</v>
      </c>
      <c r="C13" s="47">
        <v>0</v>
      </c>
      <c r="D13" s="47">
        <v>0</v>
      </c>
      <c r="E13" s="53">
        <v>0</v>
      </c>
      <c r="F13" s="53">
        <v>0</v>
      </c>
      <c r="G13" s="59">
        <f t="shared" si="1"/>
        <v>0</v>
      </c>
    </row>
    <row r="14" spans="1:7" x14ac:dyDescent="0.2">
      <c r="A14" s="21" t="s">
        <v>37</v>
      </c>
      <c r="B14" s="62">
        <v>15479132</v>
      </c>
      <c r="C14" s="62">
        <v>2308830.02</v>
      </c>
      <c r="D14" s="62">
        <v>17787962.02</v>
      </c>
      <c r="E14" s="62">
        <v>11313571.640000001</v>
      </c>
      <c r="F14" s="62">
        <v>11313571.640000001</v>
      </c>
      <c r="G14" s="53">
        <f>+D14-E14</f>
        <v>6474390.379999999</v>
      </c>
    </row>
    <row r="15" spans="1:7" x14ac:dyDescent="0.2">
      <c r="A15" s="18"/>
      <c r="B15" s="4"/>
      <c r="C15" s="4"/>
      <c r="D15" s="4"/>
      <c r="E15" s="4"/>
      <c r="F15" s="4"/>
      <c r="G15" s="4"/>
    </row>
    <row r="16" spans="1:7" x14ac:dyDescent="0.2">
      <c r="A16" s="17" t="s">
        <v>108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x14ac:dyDescent="0.2">
      <c r="A17" s="21" t="s">
        <v>109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">
      <c r="A18" s="21" t="s">
        <v>110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">
      <c r="A19" s="21" t="s">
        <v>111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</row>
    <row r="20" spans="1:7" x14ac:dyDescent="0.2">
      <c r="A20" s="21" t="s">
        <v>112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">
      <c r="A21" s="21" t="s">
        <v>113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">
      <c r="A22" s="21" t="s">
        <v>114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">
      <c r="A23" s="21" t="s">
        <v>115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">
      <c r="A24" s="18"/>
      <c r="B24" s="4"/>
      <c r="C24" s="4"/>
      <c r="D24" s="4"/>
      <c r="E24" s="4"/>
      <c r="F24" s="4"/>
      <c r="G24" s="4"/>
    </row>
    <row r="25" spans="1:7" x14ac:dyDescent="0.2">
      <c r="A25" s="17" t="s">
        <v>116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</row>
    <row r="26" spans="1:7" x14ac:dyDescent="0.2">
      <c r="A26" s="21" t="s">
        <v>117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7" spans="1:7" x14ac:dyDescent="0.2">
      <c r="A27" s="21" t="s">
        <v>118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</row>
    <row r="28" spans="1:7" x14ac:dyDescent="0.2">
      <c r="A28" s="21" t="s">
        <v>119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</row>
    <row r="29" spans="1:7" x14ac:dyDescent="0.2">
      <c r="A29" s="21" t="s">
        <v>120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</row>
    <row r="30" spans="1:7" x14ac:dyDescent="0.2">
      <c r="A30" s="21" t="s">
        <v>121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</row>
    <row r="31" spans="1:7" x14ac:dyDescent="0.2">
      <c r="A31" s="21" t="s">
        <v>122</v>
      </c>
      <c r="B31" s="51">
        <v>0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</row>
    <row r="32" spans="1:7" x14ac:dyDescent="0.2">
      <c r="A32" s="21" t="s">
        <v>123</v>
      </c>
      <c r="B32" s="51"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</row>
    <row r="33" spans="1:7" x14ac:dyDescent="0.2">
      <c r="A33" s="21" t="s">
        <v>124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</row>
    <row r="34" spans="1:7" x14ac:dyDescent="0.2">
      <c r="A34" s="21" t="s">
        <v>125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</row>
    <row r="35" spans="1:7" x14ac:dyDescent="0.2">
      <c r="A35" s="18"/>
      <c r="B35" s="4"/>
      <c r="C35" s="4"/>
      <c r="D35" s="4"/>
      <c r="E35" s="4"/>
      <c r="F35" s="4"/>
      <c r="G35" s="4"/>
    </row>
    <row r="36" spans="1:7" x14ac:dyDescent="0.2">
      <c r="A36" s="17" t="s">
        <v>126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</row>
    <row r="37" spans="1:7" x14ac:dyDescent="0.2">
      <c r="A37" s="21" t="s">
        <v>127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</row>
    <row r="38" spans="1:7" ht="22.5" x14ac:dyDescent="0.2">
      <c r="A38" s="21" t="s">
        <v>128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</row>
    <row r="39" spans="1:7" x14ac:dyDescent="0.2">
      <c r="A39" s="21" t="s">
        <v>129</v>
      </c>
      <c r="B39" s="53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</row>
    <row r="40" spans="1:7" x14ac:dyDescent="0.2">
      <c r="A40" s="21" t="s">
        <v>130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</row>
    <row r="41" spans="1:7" x14ac:dyDescent="0.2">
      <c r="A41" s="18"/>
      <c r="B41" s="4"/>
      <c r="C41" s="4"/>
      <c r="D41" s="4"/>
      <c r="E41" s="4"/>
      <c r="F41" s="4"/>
      <c r="G41" s="4"/>
    </row>
    <row r="42" spans="1:7" x14ac:dyDescent="0.2">
      <c r="A42" s="20" t="s">
        <v>82</v>
      </c>
      <c r="B42" s="55">
        <f>SUM(B6+B16+B25+B36)</f>
        <v>15479132</v>
      </c>
      <c r="C42" s="61">
        <f t="shared" ref="C42:G42" si="2">SUM(C6+C16+C25+C36)</f>
        <v>2308830.02</v>
      </c>
      <c r="D42" s="61">
        <f t="shared" si="2"/>
        <v>17787962.02</v>
      </c>
      <c r="E42" s="61">
        <f t="shared" si="2"/>
        <v>11313571.640000001</v>
      </c>
      <c r="F42" s="61">
        <f t="shared" si="2"/>
        <v>11313571.640000001</v>
      </c>
      <c r="G42" s="61">
        <f t="shared" si="2"/>
        <v>6474390.379999999</v>
      </c>
    </row>
    <row r="44" spans="1:7" x14ac:dyDescent="0.2">
      <c r="A44" s="56" t="s">
        <v>131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G14 B6:F6 G6:G13 B42:G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Fany</cp:lastModifiedBy>
  <cp:revision/>
  <cp:lastPrinted>2022-04-21T18:41:14Z</cp:lastPrinted>
  <dcterms:created xsi:type="dcterms:W3CDTF">2014-02-10T03:37:14Z</dcterms:created>
  <dcterms:modified xsi:type="dcterms:W3CDTF">2022-10-25T16:25:20Z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