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C5B490E7-03EE-4862-93C0-94B96A7AE967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<sst xmlns="http://schemas.openxmlformats.org/spreadsheetml/2006/main" count="206" uniqueCount="146">
  <si>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</si>
  <si>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</si>
  <si>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</si>
  <si>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</si>
  <si>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</si>
  <si>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</si>
  <si>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</si>
  <si>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</si>
  <si>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</si>
  <si>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</si>
  <si>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</si>
  <si>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</si>
  <si>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</si>
  <si>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</si>
  <si>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</si>
  <si>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</si>
  <si>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</si>
  <si>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</si>
  <si>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</si>
  <si>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</si>
  <si>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</si>
  <si>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</si>
  <si>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</si>
  <si>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</si>
  <si>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</si>
  <si>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</si>
  <si>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</si>
  <si>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</si>
  <si>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</si>
  <si>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</si>
  <si>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</si>
  <si>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</si>
  <si>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</si>
  <si>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</si>
  <si>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</si>
  <si>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</si>
  <si>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</si>
  <si>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</si>
  <si>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</si>
  <si>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</si>
  <si>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</si>
  <si>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</si>
  <si>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</si>
  <si>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</si>
  <si>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</si>
  <si>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</si>
  <si>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</si>
  <si>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</si>
  <si>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</si>
  <si>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</si>
  <si>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</si>
  <si>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</si>
  <si>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</si>
  <si>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</si>
  <si>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</si>
  <si>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</si>
  <si>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</si>
  <si>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</si>
  <si>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</si>
  <si>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</si>
  <si>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</si>
  <si>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</si>
  <si>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</si>
  <si>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</si>
  <si>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</si>
  <si>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</si>
  <si>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</si>
  <si>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</si>
  <si>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</si>
  <si>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</si>
  <si>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</si>
  <si>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</si>
  <si>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</si>
  <si>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</si>
  <si>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</si>
  <si>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</si>
  <si>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</si>
  <si>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</si>
  <si>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</si>
  <si>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</si>
  <si>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</si>
  <si>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</si>
  <si>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</si>
  <si>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</si>
  <si>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</si>
  <si>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</si>
  <si>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</si>
  <si>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</si>
  <si>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</si>
  <si>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</si>
  <si>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</si>
  <si>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</si>
  <si>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</si>
  <si>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</si>
  <si>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</si>
  <si>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</si>
  <si>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</si>
  <si>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</si>
  <si>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</si>
  <si>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</si>
  <si>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</si>
  <si>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</si>
  <si>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</si>
  <si>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</si>
  <si>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</si>
  <si>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</si>
  <si>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</si>
  <si>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</si>
  <si>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</si>
  <si>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</si>
  <si>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</si>
  <si>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</si>
  <si>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</si>
  <si>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</si>
  <si>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</si>
  <si>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</si>
  <si>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</si>
  <si>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</si>
  <si>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</si>
  <si>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</si>
  <si>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</si>
  <si>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</si>
  <si>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</si>
  <si>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</si>
  <si>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</si>
  <si>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</si>
  <si>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</si>
  <si>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</si>
  <si>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</si>
  <si>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</si>
  <si>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</si>
  <si>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</si>
  <si>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</si>
  <si>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</si>
  <si>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</si>
  <si>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Vivienda del Municipio de Celaya, Guanajuato
Estado Analítico del Ejercicio del Presupuesto de Egresos
Clasificación por Objeto del Gasto (Capítulo y Concepto)
Del 1 de Enero al 30 de Septiembre de 2022</t>
  </si>
  <si>
    <t>Instituto Municipal de Vivienda del Municipio de Celaya, Guanajuato
Estado Analítico del Ejercicio del Presupuesto de Egresos
Clasificación Económica (por Tipo de Gasto)
Del 1 de Enero al 30 de Septiembre de 2022</t>
  </si>
  <si>
    <t>31120-8601 INSTITUTO MUNICIPAL DE VIVIEN</t>
  </si>
  <si>
    <t>Instituto Municipal de Vivienda del Municipio de Celaya, Guanajuato
Estado Analítico del Ejercicio del Presupuesto de Egresos
Clasificación Administrativa
Del 1 de Enero al 30 de Septiembre de 2022</t>
  </si>
  <si>
    <t>Instituto Municipal de Vivienda del Municipio de Celaya, Guanajuato
Estado Analítico del Ejercicio del Presupuesto de Egresos
Clasificación Funcional (Finalidad y Función)
Del 1 de Enero al 30 de Septiembre de 2022</t>
  </si>
  <si>
    <t xml:space="preserve">            C.P. ERIKA ALMANZA CAMACHO</t>
  </si>
  <si>
    <r>
      <t xml:space="preserve">           </t>
    </r>
    <r>
      <rPr>
        <b/>
        <sz val="10.5"/>
        <color rgb="FF000000"/>
        <rFont val="Calibri"/>
        <family val="2"/>
        <scheme val="minor"/>
      </rPr>
      <t>COORDINADORA ADMINISTRATIVA</t>
    </r>
  </si>
  <si>
    <t>ING. JORGE ENRIQUE MIRANDA CARRERA</t>
  </si>
  <si>
    <t>DIRECTOR GENERAL IMUVI</t>
  </si>
  <si>
    <t xml:space="preserve">Gobierno (Federal/Estatal/Municipal) de Instituto Municipal de Vivienda del Municipio de Celaya, Guanajuato
Estado Analítico del Ejercicio del Presupuesto de Egresos
Clasificación Administrativa
Del 01 de Enero al 30 de Septiembre de 2022 </t>
  </si>
  <si>
    <t>Sector Paraestatal del Gobierno (Federal/Estatal/Municipal) de Instituto Municipal de Vivienda del Municipio de Celaya, Guanajuato
Estado Analítico del Ejercicio del Presupuesto de Egresos
Clasificación Administrativa
Del 01 de Enero al 30 de Setiembre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</si>
</sst>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8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9" fillId="0" borderId="0" xfId="17" applyFont="1" applyAlignment="1">
      <alignment horizontal="left" vertical="center"/>
    </xf>
    <xf numFmtId="0" fontId="10" fillId="0" borderId="0" xfId="17" applyFont="1" applyAlignment="1">
      <alignment horizontal="left"/>
    </xf>
    <xf numFmtId="4" fontId="11" fillId="3" borderId="8" xfId="9" applyNumberFormat="1" applyFont="1" applyFill="1" applyBorder="1" applyAlignment="1">
      <alignment horizontal="center" vertical="center" wrapText="1"/>
    </xf>
    <xf numFmtId="0" fontId="11" fillId="3" borderId="8" xfId="9" applyNumberFormat="1" applyFont="1" applyFill="1" applyBorder="1" applyAlignment="1">
      <alignment horizontal="center" vertical="center" wrapText="1"/>
    </xf>
    <xf numFmtId="0" fontId="9" fillId="0" borderId="0" xfId="17" applyFont="1" applyAlignment="1">
      <alignment horizontal="center" vertical="center"/>
    </xf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11" fillId="3" borderId="9" xfId="9" applyFont="1" applyFill="1" applyBorder="1" applyAlignment="1" applyProtection="1">
      <alignment horizontal="center" vertical="center" wrapText="1"/>
      <protection locked="0"/>
    </xf>
    <xf numFmtId="0" fontId="11" fillId="3" borderId="10" xfId="9" applyFont="1" applyFill="1" applyBorder="1" applyAlignment="1" applyProtection="1">
      <alignment horizontal="center" vertical="center" wrapText="1"/>
      <protection locked="0"/>
    </xf>
    <xf numFmtId="0" fontId="11" fillId="3" borderId="11" xfId="9" applyFont="1" applyFill="1" applyBorder="1" applyAlignment="1" applyProtection="1">
      <alignment horizontal="center" vertical="center" wrapText="1"/>
      <protection locked="0"/>
    </xf>
    <xf numFmtId="4" fontId="11" fillId="3" borderId="12" xfId="9" applyNumberFormat="1" applyFont="1" applyFill="1" applyBorder="1" applyAlignment="1">
      <alignment horizontal="center" vertical="center" wrapText="1"/>
    </xf>
    <xf numFmtId="4" fontId="11" fillId="3" borderId="13" xfId="9" applyNumberFormat="1" applyFont="1" applyFill="1" applyBorder="1" applyAlignment="1">
      <alignment horizontal="center" vertical="center" wrapText="1"/>
    </xf>
    <xf numFmtId="0" fontId="11" fillId="3" borderId="2" xfId="9" applyFont="1" applyFill="1" applyBorder="1" applyAlignment="1">
      <alignment horizontal="center" vertical="center"/>
    </xf>
    <xf numFmtId="0" fontId="11" fillId="3" borderId="3" xfId="9" applyFont="1" applyFill="1" applyBorder="1" applyAlignment="1">
      <alignment horizontal="center" vertical="center"/>
    </xf>
    <xf numFmtId="0" fontId="11" fillId="3" borderId="1" xfId="9" applyFont="1" applyFill="1" applyBorder="1" applyAlignment="1">
      <alignment horizontal="center" vertical="center"/>
    </xf>
    <xf numFmtId="0" fontId="11" fillId="3" borderId="4" xfId="9" applyFont="1" applyFill="1" applyBorder="1" applyAlignment="1">
      <alignment horizontal="center" vertical="center"/>
    </xf>
    <xf numFmtId="0" fontId="11" fillId="3" borderId="5" xfId="9" applyFont="1" applyFill="1" applyBorder="1" applyAlignment="1">
      <alignment horizontal="center" vertical="center"/>
    </xf>
    <xf numFmtId="0" fontId="11" fillId="3" borderId="7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D00B1162-9818-4C0C-A594-DA18AF8F8321}"/>
    <cellStyle name="Normal 8" xfId="16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38100</xdr:rowOff>
        </xdr:from>
        <xdr:to>
          <xdr:col>1</xdr:col>
          <xdr:colOff>714375</xdr:colOff>
          <xdr:row>0</xdr:row>
          <xdr:rowOff>495300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FAA5BCE-16A5-25EE-D58C-545D64E77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0</xdr:row>
          <xdr:rowOff>171450</xdr:rowOff>
        </xdr:from>
        <xdr:to>
          <xdr:col>1</xdr:col>
          <xdr:colOff>847725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CBD4642-3D46-AB05-73AC-EE4A8E6D90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0</xdr:row>
          <xdr:rowOff>161925</xdr:rowOff>
        </xdr:from>
        <xdr:to>
          <xdr:col>1</xdr:col>
          <xdr:colOff>1076325</xdr:colOff>
          <xdr:row>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FB3C29B-8A0C-07D4-67A0-5B7E95C7A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142875</xdr:rowOff>
        </xdr:from>
        <xdr:to>
          <xdr:col>1</xdr:col>
          <xdr:colOff>971550</xdr:colOff>
          <xdr:row>0</xdr:row>
          <xdr:rowOff>600075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3F871E37-FB44-F093-850F-3AF6D059B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A81" sqref="A81:XFD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4" t="s">
        <v>135</v>
      </c>
      <c r="B1" s="45"/>
      <c r="C1" s="45"/>
      <c r="D1" s="45"/>
      <c r="E1" s="45"/>
      <c r="F1" s="45"/>
      <c r="G1" s="45"/>
      <c r="H1" s="46"/>
    </row>
    <row r="2" spans="1:8" x14ac:dyDescent="0.2">
      <c r="A2" s="52" t="s">
        <v>57</v>
      </c>
      <c r="B2" s="53"/>
      <c r="C2" s="47" t="s">
        <v>63</v>
      </c>
      <c r="D2" s="48"/>
      <c r="E2" s="48"/>
      <c r="F2" s="48"/>
      <c r="G2" s="49"/>
      <c r="H2" s="50" t="s">
        <v>62</v>
      </c>
    </row>
    <row r="3" spans="1:8" ht="24.95" customHeight="1" x14ac:dyDescent="0.2">
      <c r="A3" s="54"/>
      <c r="B3" s="55"/>
      <c r="C3" s="41" t="s">
        <v>58</v>
      </c>
      <c r="D3" s="41" t="s">
        <v>128</v>
      </c>
      <c r="E3" s="41" t="s">
        <v>59</v>
      </c>
      <c r="F3" s="41" t="s">
        <v>60</v>
      </c>
      <c r="G3" s="41" t="s">
        <v>61</v>
      </c>
      <c r="H3" s="51"/>
    </row>
    <row r="4" spans="1:8" x14ac:dyDescent="0.2">
      <c r="A4" s="56"/>
      <c r="B4" s="57"/>
      <c r="C4" s="42">
        <v>1</v>
      </c>
      <c r="D4" s="42">
        <v>2</v>
      </c>
      <c r="E4" s="42" t="s">
        <v>129</v>
      </c>
      <c r="F4" s="42">
        <v>4</v>
      </c>
      <c r="G4" s="42">
        <v>5</v>
      </c>
      <c r="H4" s="42" t="s">
        <v>130</v>
      </c>
    </row>
    <row r="5" spans="1:8" x14ac:dyDescent="0.2">
      <c r="A5" s="27" t="s">
        <v>64</v>
      </c>
      <c r="B5" s="6"/>
      <c r="C5" s="32">
        <v>5080513.88</v>
      </c>
      <c r="D5" s="32">
        <v>0</v>
      </c>
      <c r="E5" s="32">
        <v>5080513.88</v>
      </c>
      <c r="F5" s="32">
        <v>3542554.89</v>
      </c>
      <c r="G5" s="32">
        <v>3517548.92</v>
      </c>
      <c r="H5" s="32">
        <v>1537958.9899999998</v>
      </c>
    </row>
    <row r="6" spans="1:8" x14ac:dyDescent="0.2">
      <c r="A6" s="26">
        <v>1100</v>
      </c>
      <c r="B6" s="8" t="s">
        <v>73</v>
      </c>
      <c r="C6" s="10">
        <v>2566611.41</v>
      </c>
      <c r="D6" s="10">
        <v>0</v>
      </c>
      <c r="E6" s="10">
        <v>2566611.41</v>
      </c>
      <c r="F6" s="10">
        <v>1934796.81</v>
      </c>
      <c r="G6" s="10">
        <v>1934796.81</v>
      </c>
      <c r="H6" s="10">
        <v>631814.60000000009</v>
      </c>
    </row>
    <row r="7" spans="1:8" x14ac:dyDescent="0.2">
      <c r="A7" s="26">
        <v>1200</v>
      </c>
      <c r="B7" s="8" t="s">
        <v>74</v>
      </c>
      <c r="C7" s="10">
        <v>138918.5</v>
      </c>
      <c r="D7" s="10">
        <v>141935</v>
      </c>
      <c r="E7" s="10">
        <v>280853.5</v>
      </c>
      <c r="F7" s="10">
        <v>192094.42</v>
      </c>
      <c r="G7" s="10">
        <v>192094.42</v>
      </c>
      <c r="H7" s="10">
        <v>88759.079999999987</v>
      </c>
    </row>
    <row r="8" spans="1:8" x14ac:dyDescent="0.2">
      <c r="A8" s="26">
        <v>1300</v>
      </c>
      <c r="B8" s="8" t="s">
        <v>75</v>
      </c>
      <c r="C8" s="10">
        <v>546619.93000000005</v>
      </c>
      <c r="D8" s="10">
        <v>0</v>
      </c>
      <c r="E8" s="10">
        <v>546619.93000000005</v>
      </c>
      <c r="F8" s="10">
        <v>329366.83</v>
      </c>
      <c r="G8" s="10">
        <v>329366.83</v>
      </c>
      <c r="H8" s="10">
        <v>217253.10000000003</v>
      </c>
    </row>
    <row r="9" spans="1:8" x14ac:dyDescent="0.2">
      <c r="A9" s="26">
        <v>1400</v>
      </c>
      <c r="B9" s="8" t="s">
        <v>34</v>
      </c>
      <c r="C9" s="10">
        <v>618984.24</v>
      </c>
      <c r="D9" s="10">
        <v>0</v>
      </c>
      <c r="E9" s="10">
        <v>618984.24</v>
      </c>
      <c r="F9" s="10">
        <v>442686.18</v>
      </c>
      <c r="G9" s="10">
        <v>417680.21</v>
      </c>
      <c r="H9" s="10">
        <v>176298.06</v>
      </c>
    </row>
    <row r="10" spans="1:8" x14ac:dyDescent="0.2">
      <c r="A10" s="26">
        <v>1500</v>
      </c>
      <c r="B10" s="8" t="s">
        <v>76</v>
      </c>
      <c r="C10" s="10">
        <v>319383.8</v>
      </c>
      <c r="D10" s="10">
        <v>0</v>
      </c>
      <c r="E10" s="10">
        <v>319383.8</v>
      </c>
      <c r="F10" s="10">
        <v>238913.07</v>
      </c>
      <c r="G10" s="10">
        <v>238913.07</v>
      </c>
      <c r="H10" s="10">
        <v>80470.729999999981</v>
      </c>
    </row>
    <row r="11" spans="1:8" x14ac:dyDescent="0.2">
      <c r="A11" s="26">
        <v>1600</v>
      </c>
      <c r="B11" s="8" t="s">
        <v>35</v>
      </c>
      <c r="C11" s="10">
        <v>346140.91</v>
      </c>
      <c r="D11" s="10">
        <v>-141935</v>
      </c>
      <c r="E11" s="10">
        <v>204205.90999999997</v>
      </c>
      <c r="F11" s="10">
        <v>0</v>
      </c>
      <c r="G11" s="10">
        <v>0</v>
      </c>
      <c r="H11" s="10">
        <v>204205.90999999997</v>
      </c>
    </row>
    <row r="12" spans="1:8" x14ac:dyDescent="0.2">
      <c r="A12" s="26">
        <v>1700</v>
      </c>
      <c r="B12" s="8" t="s">
        <v>77</v>
      </c>
      <c r="C12" s="10">
        <v>543855.09</v>
      </c>
      <c r="D12" s="10">
        <v>0</v>
      </c>
      <c r="E12" s="10">
        <v>543855.09</v>
      </c>
      <c r="F12" s="10">
        <v>404697.58</v>
      </c>
      <c r="G12" s="10">
        <v>404697.58</v>
      </c>
      <c r="H12" s="10">
        <v>139157.50999999995</v>
      </c>
    </row>
    <row r="13" spans="1:8" x14ac:dyDescent="0.2">
      <c r="A13" s="27" t="s">
        <v>65</v>
      </c>
      <c r="B13" s="6"/>
      <c r="C13" s="33">
        <v>893941.45000000007</v>
      </c>
      <c r="D13" s="33">
        <v>0</v>
      </c>
      <c r="E13" s="33">
        <v>893941.45000000007</v>
      </c>
      <c r="F13" s="33">
        <v>516229.42</v>
      </c>
      <c r="G13" s="33">
        <v>516229.42</v>
      </c>
      <c r="H13" s="33">
        <v>377712.03000000009</v>
      </c>
    </row>
    <row r="14" spans="1:8" x14ac:dyDescent="0.2">
      <c r="A14" s="26">
        <v>2100</v>
      </c>
      <c r="B14" s="8" t="s">
        <v>78</v>
      </c>
      <c r="C14" s="10">
        <v>152222.5</v>
      </c>
      <c r="D14" s="10">
        <v>0</v>
      </c>
      <c r="E14" s="10">
        <v>152222.5</v>
      </c>
      <c r="F14" s="10">
        <v>46295.63</v>
      </c>
      <c r="G14" s="10">
        <v>46295.63</v>
      </c>
      <c r="H14" s="10">
        <v>105926.87</v>
      </c>
    </row>
    <row r="15" spans="1:8" x14ac:dyDescent="0.2">
      <c r="A15" s="26">
        <v>2200</v>
      </c>
      <c r="B15" s="8" t="s">
        <v>79</v>
      </c>
      <c r="C15" s="10">
        <v>24630</v>
      </c>
      <c r="D15" s="10">
        <v>0</v>
      </c>
      <c r="E15" s="10">
        <v>24630</v>
      </c>
      <c r="F15" s="10">
        <v>8097.56</v>
      </c>
      <c r="G15" s="10">
        <v>8097.56</v>
      </c>
      <c r="H15" s="10">
        <v>16532.439999999999</v>
      </c>
    </row>
    <row r="16" spans="1:8" x14ac:dyDescent="0.2">
      <c r="A16" s="26">
        <v>2300</v>
      </c>
      <c r="B16" s="8" t="s">
        <v>80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">
      <c r="A17" s="26">
        <v>2400</v>
      </c>
      <c r="B17" s="8" t="s">
        <v>81</v>
      </c>
      <c r="C17" s="10">
        <v>530720.64</v>
      </c>
      <c r="D17" s="10">
        <v>0</v>
      </c>
      <c r="E17" s="10">
        <v>530720.64</v>
      </c>
      <c r="F17" s="10">
        <v>364086.29</v>
      </c>
      <c r="G17" s="10">
        <v>364086.29</v>
      </c>
      <c r="H17" s="10">
        <v>166634.35000000003</v>
      </c>
    </row>
    <row r="18" spans="1:8" x14ac:dyDescent="0.2">
      <c r="A18" s="26">
        <v>2500</v>
      </c>
      <c r="B18" s="8" t="s">
        <v>82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26">
        <v>2600</v>
      </c>
      <c r="B19" s="8" t="s">
        <v>83</v>
      </c>
      <c r="C19" s="10">
        <v>136620</v>
      </c>
      <c r="D19" s="10">
        <v>0</v>
      </c>
      <c r="E19" s="10">
        <v>136620</v>
      </c>
      <c r="F19" s="10">
        <v>60000</v>
      </c>
      <c r="G19" s="10">
        <v>60000</v>
      </c>
      <c r="H19" s="10">
        <v>76620</v>
      </c>
    </row>
    <row r="20" spans="1:8" x14ac:dyDescent="0.2">
      <c r="A20" s="26">
        <v>2700</v>
      </c>
      <c r="B20" s="8" t="s">
        <v>84</v>
      </c>
      <c r="C20" s="10">
        <v>44562.64</v>
      </c>
      <c r="D20" s="10">
        <v>0</v>
      </c>
      <c r="E20" s="10">
        <v>44562.64</v>
      </c>
      <c r="F20" s="10">
        <v>37749.94</v>
      </c>
      <c r="G20" s="10">
        <v>37749.94</v>
      </c>
      <c r="H20" s="10">
        <v>6812.6999999999971</v>
      </c>
    </row>
    <row r="21" spans="1:8" x14ac:dyDescent="0.2">
      <c r="A21" s="26">
        <v>2800</v>
      </c>
      <c r="B21" s="8" t="s">
        <v>85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26">
        <v>2900</v>
      </c>
      <c r="B22" s="8" t="s">
        <v>86</v>
      </c>
      <c r="C22" s="10">
        <v>5185.67</v>
      </c>
      <c r="D22" s="10">
        <v>0</v>
      </c>
      <c r="E22" s="10">
        <v>5185.67</v>
      </c>
      <c r="F22" s="10">
        <v>0</v>
      </c>
      <c r="G22" s="10">
        <v>0</v>
      </c>
      <c r="H22" s="10">
        <v>5185.67</v>
      </c>
    </row>
    <row r="23" spans="1:8" x14ac:dyDescent="0.2">
      <c r="A23" s="27" t="s">
        <v>66</v>
      </c>
      <c r="B23" s="6"/>
      <c r="C23" s="33">
        <v>3274485.8800000004</v>
      </c>
      <c r="D23" s="33">
        <v>0</v>
      </c>
      <c r="E23" s="33">
        <v>3274485.8800000004</v>
      </c>
      <c r="F23" s="33">
        <v>877492.33</v>
      </c>
      <c r="G23" s="33">
        <v>869848.33</v>
      </c>
      <c r="H23" s="33">
        <v>2396993.5500000003</v>
      </c>
    </row>
    <row r="24" spans="1:8" x14ac:dyDescent="0.2">
      <c r="A24" s="26">
        <v>3100</v>
      </c>
      <c r="B24" s="8" t="s">
        <v>87</v>
      </c>
      <c r="C24" s="10">
        <v>154000</v>
      </c>
      <c r="D24" s="10">
        <v>0</v>
      </c>
      <c r="E24" s="10">
        <v>154000</v>
      </c>
      <c r="F24" s="10">
        <v>60120.81</v>
      </c>
      <c r="G24" s="10">
        <v>60120.81</v>
      </c>
      <c r="H24" s="10">
        <v>93879.19</v>
      </c>
    </row>
    <row r="25" spans="1:8" x14ac:dyDescent="0.2">
      <c r="A25" s="26">
        <v>3200</v>
      </c>
      <c r="B25" s="8" t="s">
        <v>88</v>
      </c>
      <c r="C25" s="10">
        <v>461797.13</v>
      </c>
      <c r="D25" s="10">
        <v>0</v>
      </c>
      <c r="E25" s="10">
        <v>461797.13</v>
      </c>
      <c r="F25" s="10">
        <v>232724.64</v>
      </c>
      <c r="G25" s="10">
        <v>232724.64</v>
      </c>
      <c r="H25" s="10">
        <v>229072.49</v>
      </c>
    </row>
    <row r="26" spans="1:8" x14ac:dyDescent="0.2">
      <c r="A26" s="26">
        <v>3300</v>
      </c>
      <c r="B26" s="8" t="s">
        <v>89</v>
      </c>
      <c r="C26" s="10">
        <v>1667105.03</v>
      </c>
      <c r="D26" s="10">
        <v>1077</v>
      </c>
      <c r="E26" s="10">
        <v>1668182.03</v>
      </c>
      <c r="F26" s="10">
        <v>349297.24</v>
      </c>
      <c r="G26" s="10">
        <v>349297.24</v>
      </c>
      <c r="H26" s="10">
        <v>1318884.79</v>
      </c>
    </row>
    <row r="27" spans="1:8" x14ac:dyDescent="0.2">
      <c r="A27" s="26">
        <v>3400</v>
      </c>
      <c r="B27" s="8" t="s">
        <v>90</v>
      </c>
      <c r="C27" s="10">
        <v>128298.6</v>
      </c>
      <c r="D27" s="10">
        <v>0</v>
      </c>
      <c r="E27" s="10">
        <v>128298.6</v>
      </c>
      <c r="F27" s="10">
        <v>62585.440000000002</v>
      </c>
      <c r="G27" s="10">
        <v>62585.440000000002</v>
      </c>
      <c r="H27" s="10">
        <v>65713.16</v>
      </c>
    </row>
    <row r="28" spans="1:8" x14ac:dyDescent="0.2">
      <c r="A28" s="26">
        <v>3500</v>
      </c>
      <c r="B28" s="8" t="s">
        <v>91</v>
      </c>
      <c r="C28" s="10">
        <v>249669</v>
      </c>
      <c r="D28" s="10">
        <v>0</v>
      </c>
      <c r="E28" s="10">
        <v>249669</v>
      </c>
      <c r="F28" s="10">
        <v>63729.05</v>
      </c>
      <c r="G28" s="10">
        <v>63729.05</v>
      </c>
      <c r="H28" s="10">
        <v>185939.95</v>
      </c>
    </row>
    <row r="29" spans="1:8" x14ac:dyDescent="0.2">
      <c r="A29" s="26">
        <v>3600</v>
      </c>
      <c r="B29" s="8" t="s">
        <v>92</v>
      </c>
      <c r="C29" s="10">
        <v>175350</v>
      </c>
      <c r="D29" s="10">
        <v>0</v>
      </c>
      <c r="E29" s="10">
        <v>175350</v>
      </c>
      <c r="F29" s="10">
        <v>29126.15</v>
      </c>
      <c r="G29" s="10">
        <v>29126.15</v>
      </c>
      <c r="H29" s="10">
        <v>146223.85</v>
      </c>
    </row>
    <row r="30" spans="1:8" x14ac:dyDescent="0.2">
      <c r="A30" s="26">
        <v>3700</v>
      </c>
      <c r="B30" s="8" t="s">
        <v>93</v>
      </c>
      <c r="C30" s="10">
        <v>25070</v>
      </c>
      <c r="D30" s="10">
        <v>0</v>
      </c>
      <c r="E30" s="10">
        <v>25070</v>
      </c>
      <c r="F30" s="10">
        <v>2864</v>
      </c>
      <c r="G30" s="10">
        <v>2864</v>
      </c>
      <c r="H30" s="10">
        <v>22206</v>
      </c>
    </row>
    <row r="31" spans="1:8" x14ac:dyDescent="0.2">
      <c r="A31" s="26">
        <v>3800</v>
      </c>
      <c r="B31" s="8" t="s">
        <v>94</v>
      </c>
      <c r="C31" s="10">
        <v>10000</v>
      </c>
      <c r="D31" s="10">
        <v>0</v>
      </c>
      <c r="E31" s="10">
        <v>10000</v>
      </c>
      <c r="F31" s="10">
        <v>0</v>
      </c>
      <c r="G31" s="10">
        <v>0</v>
      </c>
      <c r="H31" s="10">
        <v>10000</v>
      </c>
    </row>
    <row r="32" spans="1:8" x14ac:dyDescent="0.2">
      <c r="A32" s="26">
        <v>3900</v>
      </c>
      <c r="B32" s="8" t="s">
        <v>18</v>
      </c>
      <c r="C32" s="10">
        <v>403196.12</v>
      </c>
      <c r="D32" s="10">
        <v>-1077</v>
      </c>
      <c r="E32" s="10">
        <v>402119.12</v>
      </c>
      <c r="F32" s="10">
        <v>77045</v>
      </c>
      <c r="G32" s="10">
        <v>69401</v>
      </c>
      <c r="H32" s="10">
        <v>325074.12</v>
      </c>
    </row>
    <row r="33" spans="1:8" x14ac:dyDescent="0.2">
      <c r="A33" s="27" t="s">
        <v>67</v>
      </c>
      <c r="B33" s="6"/>
      <c r="C33" s="33">
        <v>200000</v>
      </c>
      <c r="D33" s="33">
        <v>0</v>
      </c>
      <c r="E33" s="33">
        <v>200000</v>
      </c>
      <c r="F33" s="33">
        <v>0</v>
      </c>
      <c r="G33" s="33">
        <v>0</v>
      </c>
      <c r="H33" s="33">
        <v>200000</v>
      </c>
    </row>
    <row r="34" spans="1:8" x14ac:dyDescent="0.2">
      <c r="A34" s="26">
        <v>4100</v>
      </c>
      <c r="B34" s="8" t="s">
        <v>95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26">
        <v>4200</v>
      </c>
      <c r="B35" s="8" t="s">
        <v>96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x14ac:dyDescent="0.2">
      <c r="A36" s="26">
        <v>4300</v>
      </c>
      <c r="B36" s="8" t="s">
        <v>97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26">
        <v>4400</v>
      </c>
      <c r="B37" s="8" t="s">
        <v>98</v>
      </c>
      <c r="C37" s="10">
        <v>200000</v>
      </c>
      <c r="D37" s="10">
        <v>0</v>
      </c>
      <c r="E37" s="10">
        <v>200000</v>
      </c>
      <c r="F37" s="10">
        <v>0</v>
      </c>
      <c r="G37" s="10">
        <v>0</v>
      </c>
      <c r="H37" s="10">
        <v>200000</v>
      </c>
    </row>
    <row r="38" spans="1:8" x14ac:dyDescent="0.2">
      <c r="A38" s="26">
        <v>4500</v>
      </c>
      <c r="B38" s="8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x14ac:dyDescent="0.2">
      <c r="A39" s="26">
        <v>4600</v>
      </c>
      <c r="B39" s="8" t="s">
        <v>99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x14ac:dyDescent="0.2">
      <c r="A40" s="26">
        <v>4700</v>
      </c>
      <c r="B40" s="8" t="s">
        <v>100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">
      <c r="A41" s="26">
        <v>4800</v>
      </c>
      <c r="B41" s="8" t="s">
        <v>36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x14ac:dyDescent="0.2">
      <c r="A42" s="26">
        <v>4900</v>
      </c>
      <c r="B42" s="8" t="s">
        <v>101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x14ac:dyDescent="0.2">
      <c r="A43" s="27" t="s">
        <v>68</v>
      </c>
      <c r="B43" s="6"/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 x14ac:dyDescent="0.2">
      <c r="A44" s="26">
        <v>5100</v>
      </c>
      <c r="B44" s="8" t="s">
        <v>102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">
      <c r="A45" s="26">
        <v>5200</v>
      </c>
      <c r="B45" s="8" t="s">
        <v>103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">
      <c r="A46" s="26">
        <v>5300</v>
      </c>
      <c r="B46" s="8" t="s">
        <v>104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x14ac:dyDescent="0.2">
      <c r="A47" s="26">
        <v>5400</v>
      </c>
      <c r="B47" s="8" t="s">
        <v>105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">
      <c r="A48" s="26">
        <v>5500</v>
      </c>
      <c r="B48" s="8" t="s">
        <v>106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x14ac:dyDescent="0.2">
      <c r="A49" s="26">
        <v>5600</v>
      </c>
      <c r="B49" s="8" t="s">
        <v>107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">
      <c r="A50" s="26">
        <v>5700</v>
      </c>
      <c r="B50" s="8" t="s">
        <v>108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">
      <c r="A51" s="26">
        <v>5800</v>
      </c>
      <c r="B51" s="8" t="s">
        <v>109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x14ac:dyDescent="0.2">
      <c r="A52" s="26">
        <v>5900</v>
      </c>
      <c r="B52" s="8" t="s">
        <v>110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">
      <c r="A53" s="27" t="s">
        <v>69</v>
      </c>
      <c r="B53" s="6"/>
      <c r="C53" s="33">
        <v>4340867.7</v>
      </c>
      <c r="D53" s="33">
        <v>0</v>
      </c>
      <c r="E53" s="33">
        <v>4340867.7</v>
      </c>
      <c r="F53" s="33">
        <v>0</v>
      </c>
      <c r="G53" s="33">
        <v>0</v>
      </c>
      <c r="H53" s="33">
        <v>4340867.7</v>
      </c>
    </row>
    <row r="54" spans="1:8" x14ac:dyDescent="0.2">
      <c r="A54" s="26">
        <v>6100</v>
      </c>
      <c r="B54" s="8" t="s">
        <v>111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 x14ac:dyDescent="0.2">
      <c r="A55" s="26">
        <v>6200</v>
      </c>
      <c r="B55" s="8" t="s">
        <v>112</v>
      </c>
      <c r="C55" s="10">
        <v>4340867.7</v>
      </c>
      <c r="D55" s="10">
        <v>0</v>
      </c>
      <c r="E55" s="10">
        <v>4340867.7</v>
      </c>
      <c r="F55" s="10">
        <v>0</v>
      </c>
      <c r="G55" s="10">
        <v>0</v>
      </c>
      <c r="H55" s="10">
        <v>4340867.7</v>
      </c>
    </row>
    <row r="56" spans="1:8" x14ac:dyDescent="0.2">
      <c r="A56" s="26">
        <v>6300</v>
      </c>
      <c r="B56" s="8" t="s">
        <v>113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x14ac:dyDescent="0.2">
      <c r="A57" s="27" t="s">
        <v>70</v>
      </c>
      <c r="B57" s="6"/>
      <c r="C57" s="33">
        <v>500000</v>
      </c>
      <c r="D57" s="33">
        <v>0</v>
      </c>
      <c r="E57" s="33">
        <v>500000</v>
      </c>
      <c r="F57" s="33">
        <v>135630.17000000001</v>
      </c>
      <c r="G57" s="33">
        <v>135630.17000000001</v>
      </c>
      <c r="H57" s="33">
        <v>364369.82999999996</v>
      </c>
    </row>
    <row r="58" spans="1:8" x14ac:dyDescent="0.2">
      <c r="A58" s="26">
        <v>7100</v>
      </c>
      <c r="B58" s="8" t="s">
        <v>114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x14ac:dyDescent="0.2">
      <c r="A59" s="26">
        <v>7200</v>
      </c>
      <c r="B59" s="8" t="s">
        <v>115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x14ac:dyDescent="0.2">
      <c r="A60" s="26">
        <v>7300</v>
      </c>
      <c r="B60" s="8" t="s">
        <v>116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x14ac:dyDescent="0.2">
      <c r="A61" s="26">
        <v>7400</v>
      </c>
      <c r="B61" s="8" t="s">
        <v>117</v>
      </c>
      <c r="C61" s="10">
        <v>500000</v>
      </c>
      <c r="D61" s="10">
        <v>0</v>
      </c>
      <c r="E61" s="10">
        <v>500000</v>
      </c>
      <c r="F61" s="10">
        <v>135630.17000000001</v>
      </c>
      <c r="G61" s="10">
        <v>135630.17000000001</v>
      </c>
      <c r="H61" s="10">
        <v>364369.82999999996</v>
      </c>
    </row>
    <row r="62" spans="1:8" x14ac:dyDescent="0.2">
      <c r="A62" s="26">
        <v>7500</v>
      </c>
      <c r="B62" s="8" t="s">
        <v>118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 x14ac:dyDescent="0.2">
      <c r="A63" s="26">
        <v>7600</v>
      </c>
      <c r="B63" s="8" t="s">
        <v>119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x14ac:dyDescent="0.2">
      <c r="A64" s="26">
        <v>7900</v>
      </c>
      <c r="B64" s="8" t="s">
        <v>120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x14ac:dyDescent="0.2">
      <c r="A65" s="27" t="s">
        <v>71</v>
      </c>
      <c r="B65" s="6"/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</row>
    <row r="66" spans="1:8" x14ac:dyDescent="0.2">
      <c r="A66" s="26">
        <v>8100</v>
      </c>
      <c r="B66" s="8" t="s">
        <v>37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x14ac:dyDescent="0.2">
      <c r="A67" s="26">
        <v>8300</v>
      </c>
      <c r="B67" s="8" t="s">
        <v>38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x14ac:dyDescent="0.2">
      <c r="A68" s="26">
        <v>8500</v>
      </c>
      <c r="B68" s="8" t="s">
        <v>39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x14ac:dyDescent="0.2">
      <c r="A69" s="27" t="s">
        <v>72</v>
      </c>
      <c r="B69" s="6"/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</row>
    <row r="70" spans="1:8" x14ac:dyDescent="0.2">
      <c r="A70" s="26">
        <v>9100</v>
      </c>
      <c r="B70" s="8" t="s">
        <v>121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x14ac:dyDescent="0.2">
      <c r="A71" s="26">
        <v>9200</v>
      </c>
      <c r="B71" s="8" t="s">
        <v>122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x14ac:dyDescent="0.2">
      <c r="A72" s="26">
        <v>9300</v>
      </c>
      <c r="B72" s="8" t="s">
        <v>123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">
      <c r="A73" s="26">
        <v>9400</v>
      </c>
      <c r="B73" s="8" t="s">
        <v>124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">
      <c r="A74" s="26">
        <v>9500</v>
      </c>
      <c r="B74" s="8" t="s">
        <v>125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">
      <c r="A75" s="26">
        <v>9600</v>
      </c>
      <c r="B75" s="8" t="s">
        <v>126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x14ac:dyDescent="0.2">
      <c r="A76" s="30">
        <v>9900</v>
      </c>
      <c r="B76" s="9" t="s">
        <v>127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x14ac:dyDescent="0.2">
      <c r="A77" s="7"/>
      <c r="B77" s="28" t="s">
        <v>56</v>
      </c>
      <c r="C77" s="35">
        <v>14289808.91</v>
      </c>
      <c r="D77" s="35">
        <v>0</v>
      </c>
      <c r="E77" s="35">
        <v>14289808.91</v>
      </c>
      <c r="F77" s="35">
        <v>5071906.8099999996</v>
      </c>
      <c r="G77" s="35">
        <v>5039256.84</v>
      </c>
      <c r="H77" s="35">
        <v>9217902.0999999996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1</xdr:col>
                <xdr:colOff>95250</xdr:colOff>
                <xdr:row>0</xdr:row>
                <xdr:rowOff>38100</xdr:rowOff>
              </from>
              <to>
                <xdr:col>1</xdr:col>
                <xdr:colOff>714375</xdr:colOff>
                <xdr:row>0</xdr:row>
                <xdr:rowOff>495300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19" sqref="C1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4" t="s">
        <v>136</v>
      </c>
      <c r="B1" s="45"/>
      <c r="C1" s="45"/>
      <c r="D1" s="45"/>
      <c r="E1" s="45"/>
      <c r="F1" s="45"/>
      <c r="G1" s="45"/>
      <c r="H1" s="46"/>
    </row>
    <row r="2" spans="1:8" x14ac:dyDescent="0.2">
      <c r="A2" s="52" t="s">
        <v>57</v>
      </c>
      <c r="B2" s="53"/>
      <c r="C2" s="47" t="s">
        <v>63</v>
      </c>
      <c r="D2" s="48"/>
      <c r="E2" s="48"/>
      <c r="F2" s="48"/>
      <c r="G2" s="49"/>
      <c r="H2" s="50" t="s">
        <v>62</v>
      </c>
    </row>
    <row r="3" spans="1:8" ht="24.95" customHeight="1" x14ac:dyDescent="0.2">
      <c r="A3" s="54"/>
      <c r="B3" s="55"/>
      <c r="C3" s="41" t="s">
        <v>58</v>
      </c>
      <c r="D3" s="41" t="s">
        <v>128</v>
      </c>
      <c r="E3" s="41" t="s">
        <v>59</v>
      </c>
      <c r="F3" s="41" t="s">
        <v>60</v>
      </c>
      <c r="G3" s="41" t="s">
        <v>61</v>
      </c>
      <c r="H3" s="51"/>
    </row>
    <row r="4" spans="1:8" x14ac:dyDescent="0.2">
      <c r="A4" s="56"/>
      <c r="B4" s="57"/>
      <c r="C4" s="42">
        <v>1</v>
      </c>
      <c r="D4" s="42">
        <v>2</v>
      </c>
      <c r="E4" s="42" t="s">
        <v>129</v>
      </c>
      <c r="F4" s="42">
        <v>4</v>
      </c>
      <c r="G4" s="42">
        <v>5</v>
      </c>
      <c r="H4" s="42" t="s">
        <v>130</v>
      </c>
    </row>
    <row r="5" spans="1:8" x14ac:dyDescent="0.2">
      <c r="A5" s="5"/>
      <c r="B5" s="11" t="s">
        <v>0</v>
      </c>
      <c r="C5" s="36">
        <v>9448941.2100000009</v>
      </c>
      <c r="D5" s="36">
        <v>0</v>
      </c>
      <c r="E5" s="36">
        <f>C5+D5</f>
        <v>9448941.2100000009</v>
      </c>
      <c r="F5" s="36">
        <v>4936276.6399999997</v>
      </c>
      <c r="G5" s="36">
        <v>4903626.67</v>
      </c>
      <c r="H5" s="36">
        <f>E5-F5</f>
        <v>4512664.5700000012</v>
      </c>
    </row>
    <row r="6" spans="1:8" x14ac:dyDescent="0.2">
      <c r="A6" s="5"/>
      <c r="B6" s="11" t="s">
        <v>1</v>
      </c>
      <c r="C6" s="36">
        <v>4840867.7</v>
      </c>
      <c r="D6" s="36">
        <v>0</v>
      </c>
      <c r="E6" s="36">
        <f>C6+D6</f>
        <v>4840867.7</v>
      </c>
      <c r="F6" s="36">
        <v>135630.17000000001</v>
      </c>
      <c r="G6" s="36">
        <v>135630.17000000001</v>
      </c>
      <c r="H6" s="36">
        <f>E6-F6</f>
        <v>4705237.53</v>
      </c>
    </row>
    <row r="7" spans="1:8" x14ac:dyDescent="0.2">
      <c r="A7" s="5"/>
      <c r="B7" s="11" t="s">
        <v>2</v>
      </c>
      <c r="C7" s="36">
        <v>0</v>
      </c>
      <c r="D7" s="36">
        <v>0</v>
      </c>
      <c r="E7" s="36">
        <f>C7+D7</f>
        <v>0</v>
      </c>
      <c r="F7" s="36">
        <v>0</v>
      </c>
      <c r="G7" s="36">
        <v>0</v>
      </c>
      <c r="H7" s="36">
        <f>E7-F7</f>
        <v>0</v>
      </c>
    </row>
    <row r="8" spans="1:8" x14ac:dyDescent="0.2">
      <c r="A8" s="5"/>
      <c r="B8" s="11" t="s">
        <v>40</v>
      </c>
      <c r="C8" s="36">
        <v>0</v>
      </c>
      <c r="D8" s="36">
        <v>0</v>
      </c>
      <c r="E8" s="36">
        <f>C8+D8</f>
        <v>0</v>
      </c>
      <c r="F8" s="36">
        <v>0</v>
      </c>
      <c r="G8" s="36">
        <v>0</v>
      </c>
      <c r="H8" s="36">
        <f>E8-F8</f>
        <v>0</v>
      </c>
    </row>
    <row r="9" spans="1:8" x14ac:dyDescent="0.2">
      <c r="A9" s="5"/>
      <c r="B9" s="31" t="s">
        <v>37</v>
      </c>
      <c r="C9" s="37">
        <v>0</v>
      </c>
      <c r="D9" s="37">
        <v>0</v>
      </c>
      <c r="E9" s="37">
        <f>C9+D9</f>
        <v>0</v>
      </c>
      <c r="F9" s="37">
        <v>0</v>
      </c>
      <c r="G9" s="37">
        <v>0</v>
      </c>
      <c r="H9" s="37">
        <f>E9-F9</f>
        <v>0</v>
      </c>
    </row>
    <row r="10" spans="1:8" x14ac:dyDescent="0.2">
      <c r="A10" s="12"/>
      <c r="B10" s="28" t="s">
        <v>56</v>
      </c>
      <c r="C10" s="35">
        <f t="shared" ref="C10:H10" si="0">SUM(C5+C6+C7+C8+C9)</f>
        <v>14289808.91</v>
      </c>
      <c r="D10" s="35">
        <f t="shared" si="0"/>
        <v>0</v>
      </c>
      <c r="E10" s="35">
        <f t="shared" si="0"/>
        <v>14289808.91</v>
      </c>
      <c r="F10" s="35">
        <f t="shared" si="0"/>
        <v>5071906.8099999996</v>
      </c>
      <c r="G10" s="35">
        <f t="shared" si="0"/>
        <v>5039256.84</v>
      </c>
      <c r="H10" s="35">
        <f t="shared" si="0"/>
        <v>9217902.1000000015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>
              <from>
                <xdr:col>1</xdr:col>
                <xdr:colOff>228600</xdr:colOff>
                <xdr:row>0</xdr:row>
                <xdr:rowOff>171450</xdr:rowOff>
              </from>
              <to>
                <xdr:col>1</xdr:col>
                <xdr:colOff>847725</xdr:colOff>
                <xdr:row>1</xdr:row>
                <xdr:rowOff>0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workbookViewId="0">
      <selection activeCell="F13" sqref="F13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4" t="s">
        <v>138</v>
      </c>
      <c r="B1" s="45"/>
      <c r="C1" s="45"/>
      <c r="D1" s="45"/>
      <c r="E1" s="45"/>
      <c r="F1" s="45"/>
      <c r="G1" s="45"/>
      <c r="H1" s="46"/>
    </row>
    <row r="2" spans="1:8" x14ac:dyDescent="0.2">
      <c r="A2" s="52" t="s">
        <v>57</v>
      </c>
      <c r="B2" s="53"/>
      <c r="C2" s="47" t="s">
        <v>63</v>
      </c>
      <c r="D2" s="48"/>
      <c r="E2" s="48"/>
      <c r="F2" s="48"/>
      <c r="G2" s="49"/>
      <c r="H2" s="50" t="s">
        <v>62</v>
      </c>
    </row>
    <row r="3" spans="1:8" ht="24.95" customHeight="1" x14ac:dyDescent="0.2">
      <c r="A3" s="54"/>
      <c r="B3" s="55"/>
      <c r="C3" s="41" t="s">
        <v>58</v>
      </c>
      <c r="D3" s="41" t="s">
        <v>128</v>
      </c>
      <c r="E3" s="41" t="s">
        <v>59</v>
      </c>
      <c r="F3" s="41" t="s">
        <v>60</v>
      </c>
      <c r="G3" s="41" t="s">
        <v>61</v>
      </c>
      <c r="H3" s="51"/>
    </row>
    <row r="4" spans="1:8" x14ac:dyDescent="0.2">
      <c r="A4" s="56"/>
      <c r="B4" s="57"/>
      <c r="C4" s="42">
        <v>1</v>
      </c>
      <c r="D4" s="42">
        <v>2</v>
      </c>
      <c r="E4" s="42" t="s">
        <v>129</v>
      </c>
      <c r="F4" s="42">
        <v>4</v>
      </c>
      <c r="G4" s="42">
        <v>5</v>
      </c>
      <c r="H4" s="42" t="s">
        <v>130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4"/>
      <c r="B6" s="13" t="s">
        <v>137</v>
      </c>
      <c r="C6" s="10">
        <v>14289808.91</v>
      </c>
      <c r="D6" s="10">
        <v>0</v>
      </c>
      <c r="E6" s="10">
        <v>14289808.91</v>
      </c>
      <c r="F6" s="10">
        <v>5071906.8099999996</v>
      </c>
      <c r="G6" s="10">
        <v>5039256.84</v>
      </c>
      <c r="H6" s="10">
        <v>9217902.1000000015</v>
      </c>
    </row>
    <row r="7" spans="1:8" x14ac:dyDescent="0.2">
      <c r="A7" s="4"/>
      <c r="B7" s="13" t="s">
        <v>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x14ac:dyDescent="0.2">
      <c r="A8" s="4"/>
      <c r="B8" s="13" t="s">
        <v>52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">
      <c r="A9" s="4"/>
      <c r="B9" s="13" t="s">
        <v>53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">
      <c r="A10" s="4"/>
      <c r="B10" s="13" t="s">
        <v>133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x14ac:dyDescent="0.2">
      <c r="A11" s="4"/>
      <c r="B11" s="13" t="s">
        <v>54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x14ac:dyDescent="0.2">
      <c r="A12" s="4"/>
      <c r="B12" s="13" t="s">
        <v>55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">
      <c r="A13" s="4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9" t="s">
        <v>56</v>
      </c>
      <c r="C14" s="38">
        <v>14289808.91</v>
      </c>
      <c r="D14" s="38">
        <v>0</v>
      </c>
      <c r="E14" s="38">
        <v>14289808.91</v>
      </c>
      <c r="F14" s="38">
        <v>5071906.8099999996</v>
      </c>
      <c r="G14" s="38">
        <v>5039256.84</v>
      </c>
      <c r="H14" s="38">
        <v>9217902.1000000015</v>
      </c>
    </row>
    <row r="17" spans="1:8" ht="45" customHeight="1" x14ac:dyDescent="0.2">
      <c r="A17" s="47" t="s">
        <v>144</v>
      </c>
      <c r="B17" s="48"/>
      <c r="C17" s="48"/>
      <c r="D17" s="48"/>
      <c r="E17" s="48"/>
      <c r="F17" s="48"/>
      <c r="G17" s="48"/>
      <c r="H17" s="49"/>
    </row>
    <row r="18" spans="1:8" x14ac:dyDescent="0.2">
      <c r="A18" s="52">
        <v>30</v>
      </c>
      <c r="B18" s="53"/>
      <c r="C18" s="47" t="s">
        <v>63</v>
      </c>
      <c r="D18" s="48"/>
      <c r="E18" s="48"/>
      <c r="F18" s="48"/>
      <c r="G18" s="49"/>
      <c r="H18" s="50" t="s">
        <v>62</v>
      </c>
    </row>
    <row r="19" spans="1:8" ht="22.5" x14ac:dyDescent="0.2">
      <c r="A19" s="54"/>
      <c r="B19" s="55"/>
      <c r="C19" s="41" t="s">
        <v>58</v>
      </c>
      <c r="D19" s="41" t="s">
        <v>128</v>
      </c>
      <c r="E19" s="41" t="s">
        <v>59</v>
      </c>
      <c r="F19" s="41" t="s">
        <v>60</v>
      </c>
      <c r="G19" s="41" t="s">
        <v>61</v>
      </c>
      <c r="H19" s="51"/>
    </row>
    <row r="20" spans="1:8" x14ac:dyDescent="0.2">
      <c r="A20" s="56"/>
      <c r="B20" s="57"/>
      <c r="C20" s="42">
        <v>1</v>
      </c>
      <c r="D20" s="42">
        <v>2</v>
      </c>
      <c r="E20" s="42" t="s">
        <v>129</v>
      </c>
      <c r="F20" s="42">
        <v>4</v>
      </c>
      <c r="G20" s="42">
        <v>5</v>
      </c>
      <c r="H20" s="42" t="s">
        <v>130</v>
      </c>
    </row>
    <row r="21" spans="1:8" x14ac:dyDescent="0.2">
      <c r="A21" s="4"/>
      <c r="B21" s="2" t="s">
        <v>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4"/>
      <c r="B22" s="2" t="s">
        <v>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">
      <c r="A23" s="4"/>
      <c r="B23" s="2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4"/>
      <c r="B24" s="2" t="s">
        <v>132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15"/>
      <c r="B25" s="29" t="s">
        <v>56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8" spans="1:8" ht="45" customHeight="1" x14ac:dyDescent="0.2">
      <c r="A28" s="47" t="s">
        <v>145</v>
      </c>
      <c r="B28" s="48"/>
      <c r="C28" s="48"/>
      <c r="D28" s="48"/>
      <c r="E28" s="48"/>
      <c r="F28" s="48"/>
      <c r="G28" s="48"/>
      <c r="H28" s="49"/>
    </row>
    <row r="29" spans="1:8" x14ac:dyDescent="0.2">
      <c r="A29" s="52" t="s">
        <v>57</v>
      </c>
      <c r="B29" s="53"/>
      <c r="C29" s="47" t="s">
        <v>63</v>
      </c>
      <c r="D29" s="48"/>
      <c r="E29" s="48"/>
      <c r="F29" s="48"/>
      <c r="G29" s="49"/>
      <c r="H29" s="50" t="s">
        <v>62</v>
      </c>
    </row>
    <row r="30" spans="1:8" ht="22.5" x14ac:dyDescent="0.2">
      <c r="A30" s="54"/>
      <c r="B30" s="55"/>
      <c r="C30" s="41" t="s">
        <v>58</v>
      </c>
      <c r="D30" s="41" t="s">
        <v>128</v>
      </c>
      <c r="E30" s="41" t="s">
        <v>59</v>
      </c>
      <c r="F30" s="41" t="s">
        <v>60</v>
      </c>
      <c r="G30" s="41" t="s">
        <v>61</v>
      </c>
      <c r="H30" s="51"/>
    </row>
    <row r="31" spans="1:8" x14ac:dyDescent="0.2">
      <c r="A31" s="56"/>
      <c r="B31" s="57"/>
      <c r="C31" s="42">
        <v>1</v>
      </c>
      <c r="D31" s="42">
        <v>2</v>
      </c>
      <c r="E31" s="42" t="s">
        <v>129</v>
      </c>
      <c r="F31" s="42">
        <v>4</v>
      </c>
      <c r="G31" s="42">
        <v>5</v>
      </c>
      <c r="H31" s="42" t="s">
        <v>130</v>
      </c>
    </row>
    <row r="32" spans="1:8" x14ac:dyDescent="0.2">
      <c r="A32" s="4"/>
      <c r="B32" s="17" t="s">
        <v>12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x14ac:dyDescent="0.2">
      <c r="A33" s="4"/>
      <c r="B33" s="17" t="s">
        <v>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">
      <c r="A34" s="4"/>
      <c r="B34" s="17" t="s">
        <v>13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4"/>
      <c r="B35" s="17" t="s">
        <v>25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11.25" customHeight="1" x14ac:dyDescent="0.2">
      <c r="A36" s="4"/>
      <c r="B36" s="17" t="s">
        <v>26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4"/>
      <c r="B37" s="17" t="s">
        <v>33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x14ac:dyDescent="0.2">
      <c r="A38" s="4"/>
      <c r="B38" s="17" t="s">
        <v>14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x14ac:dyDescent="0.2">
      <c r="A39" s="15"/>
      <c r="B39" s="29" t="s">
        <v>56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3073" r:id="rId4">
          <objectPr defaultSize="0" autoPict="0" r:id="rId5">
            <anchor moveWithCells="1">
              <from>
                <xdr:col>1</xdr:col>
                <xdr:colOff>457200</xdr:colOff>
                <xdr:row>0</xdr:row>
                <xdr:rowOff>161925</xdr:rowOff>
              </from>
              <to>
                <xdr:col>1</xdr:col>
                <xdr:colOff>1076325</xdr:colOff>
                <xdr:row>1</xdr:row>
                <xdr:rowOff>47625</xdr:rowOff>
              </to>
            </anchor>
          </objectPr>
        </oleObject>
      </mc:Choice>
      <mc:Fallback>
        <oleObject progId="CorelDraw.Graphic.17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workbookViewId="0">
      <selection activeCell="B11" sqref="B11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4" t="s">
        <v>139</v>
      </c>
      <c r="B1" s="45"/>
      <c r="C1" s="45"/>
      <c r="D1" s="45"/>
      <c r="E1" s="45"/>
      <c r="F1" s="45"/>
      <c r="G1" s="45"/>
      <c r="H1" s="46"/>
    </row>
    <row r="2" spans="1:8" x14ac:dyDescent="0.2">
      <c r="A2" s="52" t="s">
        <v>57</v>
      </c>
      <c r="B2" s="53"/>
      <c r="C2" s="47" t="s">
        <v>63</v>
      </c>
      <c r="D2" s="48"/>
      <c r="E2" s="48"/>
      <c r="F2" s="48"/>
      <c r="G2" s="49"/>
      <c r="H2" s="50" t="s">
        <v>62</v>
      </c>
    </row>
    <row r="3" spans="1:8" ht="24.95" customHeight="1" x14ac:dyDescent="0.2">
      <c r="A3" s="54"/>
      <c r="B3" s="55"/>
      <c r="C3" s="41" t="s">
        <v>58</v>
      </c>
      <c r="D3" s="41" t="s">
        <v>128</v>
      </c>
      <c r="E3" s="41" t="s">
        <v>59</v>
      </c>
      <c r="F3" s="41" t="s">
        <v>60</v>
      </c>
      <c r="G3" s="41" t="s">
        <v>61</v>
      </c>
      <c r="H3" s="51"/>
    </row>
    <row r="4" spans="1:8" x14ac:dyDescent="0.2">
      <c r="A4" s="56"/>
      <c r="B4" s="57"/>
      <c r="C4" s="42">
        <v>1</v>
      </c>
      <c r="D4" s="42">
        <v>2</v>
      </c>
      <c r="E4" s="42" t="s">
        <v>129</v>
      </c>
      <c r="F4" s="42">
        <v>4</v>
      </c>
      <c r="G4" s="42">
        <v>5</v>
      </c>
      <c r="H4" s="42" t="s">
        <v>130</v>
      </c>
    </row>
    <row r="5" spans="1:8" x14ac:dyDescent="0.2">
      <c r="A5" s="22" t="s">
        <v>15</v>
      </c>
      <c r="B5" s="21"/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</row>
    <row r="6" spans="1:8" x14ac:dyDescent="0.2">
      <c r="A6" s="20"/>
      <c r="B6" s="23" t="s">
        <v>41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  <row r="7" spans="1:8" x14ac:dyDescent="0.2">
      <c r="A7" s="20"/>
      <c r="B7" s="23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x14ac:dyDescent="0.2">
      <c r="A8" s="20"/>
      <c r="B8" s="23" t="s">
        <v>134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">
      <c r="A9" s="20"/>
      <c r="B9" s="23" t="s">
        <v>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">
      <c r="A10" s="20"/>
      <c r="B10" s="23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x14ac:dyDescent="0.2">
      <c r="A11" s="20"/>
      <c r="B11" s="23" t="s">
        <v>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x14ac:dyDescent="0.2">
      <c r="A12" s="20"/>
      <c r="B12" s="23" t="s">
        <v>42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">
      <c r="A13" s="20"/>
      <c r="B13" s="23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2">
      <c r="A14" s="22" t="s">
        <v>19</v>
      </c>
      <c r="B14" s="24"/>
      <c r="C14" s="33">
        <v>14289808.91</v>
      </c>
      <c r="D14" s="33">
        <v>0</v>
      </c>
      <c r="E14" s="33">
        <v>14289808.91</v>
      </c>
      <c r="F14" s="33">
        <v>5071906.8099999996</v>
      </c>
      <c r="G14" s="33">
        <v>5039256.84</v>
      </c>
      <c r="H14" s="33">
        <v>9217902.1000000015</v>
      </c>
    </row>
    <row r="15" spans="1:8" x14ac:dyDescent="0.2">
      <c r="A15" s="20"/>
      <c r="B15" s="23" t="s">
        <v>43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x14ac:dyDescent="0.2">
      <c r="A16" s="20"/>
      <c r="B16" s="23" t="s">
        <v>27</v>
      </c>
      <c r="C16" s="10">
        <v>14289808.91</v>
      </c>
      <c r="D16" s="10">
        <v>0</v>
      </c>
      <c r="E16" s="10">
        <v>14289808.91</v>
      </c>
      <c r="F16" s="10">
        <v>5071906.8099999996</v>
      </c>
      <c r="G16" s="10">
        <v>5039256.84</v>
      </c>
      <c r="H16" s="10">
        <v>9217902.1000000015</v>
      </c>
    </row>
    <row r="17" spans="1:8" x14ac:dyDescent="0.2">
      <c r="A17" s="20"/>
      <c r="B17" s="23" t="s">
        <v>20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x14ac:dyDescent="0.2">
      <c r="A18" s="20"/>
      <c r="B18" s="23" t="s">
        <v>44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20"/>
      <c r="B19" s="23" t="s">
        <v>45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2">
      <c r="A20" s="20"/>
      <c r="B20" s="23" t="s">
        <v>46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x14ac:dyDescent="0.2">
      <c r="A21" s="20"/>
      <c r="B21" s="23" t="s">
        <v>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22" t="s">
        <v>47</v>
      </c>
      <c r="B22" s="24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</row>
    <row r="23" spans="1:8" x14ac:dyDescent="0.2">
      <c r="A23" s="20"/>
      <c r="B23" s="23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20"/>
      <c r="B24" s="23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20"/>
      <c r="B25" s="23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">
      <c r="A26" s="20"/>
      <c r="B26" s="23" t="s">
        <v>48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">
      <c r="A27" s="20"/>
      <c r="B27" s="23" t="s">
        <v>21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">
      <c r="A28" s="20"/>
      <c r="B28" s="23" t="s">
        <v>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">
      <c r="A29" s="20"/>
      <c r="B29" s="23" t="s">
        <v>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20"/>
      <c r="B30" s="23" t="s">
        <v>49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">
      <c r="A31" s="20"/>
      <c r="B31" s="23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x14ac:dyDescent="0.2">
      <c r="A32" s="22" t="s">
        <v>31</v>
      </c>
      <c r="B32" s="24"/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x14ac:dyDescent="0.2">
      <c r="A33" s="20"/>
      <c r="B33" s="23" t="s">
        <v>50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ht="11.25" customHeight="1" x14ac:dyDescent="0.2">
      <c r="A34" s="20"/>
      <c r="B34" s="23" t="s">
        <v>24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20"/>
      <c r="B35" s="23" t="s">
        <v>32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x14ac:dyDescent="0.2">
      <c r="A36" s="20"/>
      <c r="B36" s="23" t="s">
        <v>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25"/>
      <c r="B37" s="29" t="s">
        <v>56</v>
      </c>
      <c r="C37" s="38">
        <v>14289808.91</v>
      </c>
      <c r="D37" s="38">
        <v>0</v>
      </c>
      <c r="E37" s="38">
        <v>14289808.91</v>
      </c>
      <c r="F37" s="38">
        <v>5071906.8099999996</v>
      </c>
      <c r="G37" s="38">
        <v>5039256.84</v>
      </c>
      <c r="H37" s="38">
        <v>9217902.1000000015</v>
      </c>
    </row>
    <row r="38" spans="1:8" x14ac:dyDescent="0.2">
      <c r="A38" s="19"/>
      <c r="B38" s="19"/>
      <c r="C38" s="19"/>
      <c r="D38" s="19"/>
      <c r="E38" s="19"/>
      <c r="F38" s="19"/>
      <c r="G38" s="19"/>
      <c r="H38" s="19"/>
    </row>
    <row r="39" spans="1:8" x14ac:dyDescent="0.2">
      <c r="A39" s="19" t="s">
        <v>131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19"/>
      <c r="B40" s="19"/>
      <c r="C40" s="19"/>
      <c r="D40" s="19"/>
      <c r="E40" s="19"/>
      <c r="F40" s="19"/>
      <c r="G40" s="19"/>
      <c r="H40" s="19"/>
    </row>
    <row r="42" spans="1:8" ht="14.25" x14ac:dyDescent="0.2">
      <c r="B42" s="39" t="s">
        <v>140</v>
      </c>
      <c r="E42" s="43" t="s">
        <v>142</v>
      </c>
      <c r="F42" s="43"/>
    </row>
    <row r="43" spans="1:8" ht="14.25" x14ac:dyDescent="0.25">
      <c r="B43" s="40" t="s">
        <v>141</v>
      </c>
      <c r="E43" s="43" t="s">
        <v>143</v>
      </c>
      <c r="F43" s="43"/>
    </row>
  </sheetData>
  <sheetProtection formatCells="0" formatColumns="0" formatRows="0" autoFilter="0"/>
  <mergeCells count="6">
    <mergeCell ref="E43:F43"/>
    <mergeCell ref="A1:H1"/>
    <mergeCell ref="A2:B4"/>
    <mergeCell ref="C2:G2"/>
    <mergeCell ref="H2:H3"/>
    <mergeCell ref="E42:F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4097" r:id="rId4">
          <objectPr defaultSize="0" autoPict="0" r:id="rId5">
            <anchor moveWithCells="1">
              <from>
                <xdr:col>1</xdr:col>
                <xdr:colOff>352425</xdr:colOff>
                <xdr:row>0</xdr:row>
                <xdr:rowOff>142875</xdr:rowOff>
              </from>
              <to>
                <xdr:col>1</xdr:col>
                <xdr:colOff>971550</xdr:colOff>
                <xdr:row>0</xdr:row>
                <xdr:rowOff>600075</xdr:rowOff>
              </to>
            </anchor>
          </objectPr>
        </oleObject>
      </mc:Choice>
      <mc:Fallback>
        <oleObject progId="CorelDraw.Graphic.17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2018-07-14T22:21:14Z</cp:lastPrinted>
  <dcterms:created xsi:type="dcterms:W3CDTF">2014-02-10T03:37:14Z</dcterms:created>
  <dcterms:modified xsi:type="dcterms:W3CDTF">2022-10-26T16:17:40Z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