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6735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4" l="1"/>
  <c r="H29" i="4" l="1"/>
  <c r="H28" i="4"/>
  <c r="H27" i="4"/>
  <c r="H26" i="4"/>
  <c r="H25" i="4"/>
  <c r="H24" i="4"/>
  <c r="H23" i="4"/>
  <c r="H8" i="4"/>
  <c r="H7" i="4"/>
  <c r="H6" i="4"/>
  <c r="H5" i="4"/>
  <c r="H21" i="4" l="1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<sst xmlns="http://schemas.openxmlformats.org/spreadsheetml/2006/main" count="96" uniqueCount="48">
  <si>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</si>
  <si>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</si>
  <si>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</si>
  <si>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</si>
  <si>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</si>
  <si>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</si>
  <si>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</si>
  <si>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</si>
  <si>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</si>
  <si>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</si>
  <si>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</si>
  <si>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</si>
  <si>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</si>
  <si>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</si>
  <si>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</si>
  <si>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</si>
  <si>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</si>
  <si>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</si>
  <si>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</si>
  <si>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</si>
  <si>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</si>
  <si>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</si>
  <si>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</si>
  <si>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</si>
  <si>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</si>
  <si>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</si>
  <si>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</si>
  <si>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</si>
  <si>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</si>
  <si>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</si>
  <si>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</si>
  <si>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</si>
  <si>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</si>
  <si>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</si>
  <si>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</si>
  <si>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</si>
  <si>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</si>
  <si>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</si>
  <si>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</si>
  <si>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</si>
  <si>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</si>
  <si>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</si>
  <si>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</si>
  <si>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 xml:space="preserve">             PATRONATO PRO CONSTRUCCION Y ADMINISTRACION DEL PARQUE XOCHIPILLI DE CELAYA, GTO.
ESTADO ANALÍTICO DE INGRESOS
DEL 1 DE ENERO AL 31 DE AGOSTO 2022</t>
  </si>
  <si>
    <r>
      <t>Productos</t>
    </r>
    <r>
      <rPr>
        <vertAlign val="superscript"/>
        <sz val="11"/>
        <rFont val="Calibri"/>
        <family val="2"/>
        <scheme val="minor"/>
      </rPr>
      <t>1</t>
    </r>
  </si>
  <si>
    <r>
      <t>Aprovechamientos</t>
    </r>
    <r>
      <rPr>
        <vertAlign val="superscript"/>
        <sz val="11"/>
        <rFont val="Calibri"/>
        <family val="2"/>
        <scheme val="minor"/>
      </rPr>
      <t>2</t>
    </r>
  </si>
  <si>
    <r>
      <t>Productos</t>
    </r>
    <r>
      <rPr>
        <vertAlign val="superscript"/>
        <sz val="11"/>
        <color rgb="FF0070C0"/>
        <rFont val="Calibri"/>
        <family val="2"/>
        <scheme val="minor"/>
      </rPr>
      <t>1</t>
    </r>
  </si>
  <si>
    <r>
      <t>Ingresos por Venta de Bienes, Prestación de Servicios y Otros Ingresos</t>
    </r>
    <r>
      <rPr>
        <vertAlign val="superscript"/>
        <sz val="1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</si>
</sst>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5" fillId="0" borderId="0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10" fillId="2" borderId="7" xfId="8" quotePrefix="1" applyFont="1" applyFill="1" applyBorder="1" applyAlignment="1">
      <alignment horizontal="center" vertical="center" wrapText="1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5" fillId="0" borderId="13" xfId="8" applyNumberFormat="1" applyFont="1" applyFill="1" applyBorder="1" applyAlignment="1" applyProtection="1">
      <alignment vertical="top"/>
      <protection locked="0"/>
    </xf>
    <xf numFmtId="4" fontId="5" fillId="0" borderId="12" xfId="8" applyNumberFormat="1" applyFont="1" applyFill="1" applyBorder="1" applyAlignment="1" applyProtection="1">
      <alignment vertical="top"/>
      <protection locked="0"/>
    </xf>
    <xf numFmtId="4" fontId="5" fillId="0" borderId="14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/>
    <xf numFmtId="0" fontId="5" fillId="0" borderId="0" xfId="20" applyFont="1" applyAlignment="1">
      <alignment vertical="top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" fillId="0" borderId="5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12" xfId="8" applyNumberFormat="1" applyFont="1" applyFill="1" applyBorder="1" applyAlignment="1" applyProtection="1">
      <alignment vertical="top"/>
      <protection locked="0"/>
    </xf>
    <xf numFmtId="0" fontId="13" fillId="0" borderId="5" xfId="8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vertical="top" wrapText="1"/>
      <protection locked="0"/>
    </xf>
    <xf numFmtId="4" fontId="1" fillId="0" borderId="14" xfId="8" applyNumberFormat="1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4" fontId="1" fillId="0" borderId="13" xfId="8" applyNumberFormat="1" applyFont="1" applyFill="1" applyBorder="1" applyAlignment="1" applyProtection="1">
      <alignment vertical="top"/>
      <protection locked="0"/>
    </xf>
    <xf numFmtId="0" fontId="13" fillId="0" borderId="8" xfId="8" quotePrefix="1" applyFont="1" applyFill="1" applyBorder="1" applyAlignment="1" applyProtection="1">
      <alignment horizontal="center" vertical="top"/>
      <protection locked="0"/>
    </xf>
    <xf numFmtId="0" fontId="14" fillId="0" borderId="9" xfId="8" applyFont="1" applyFill="1" applyBorder="1" applyAlignment="1" applyProtection="1">
      <alignment horizontal="left" vertical="top" indent="3"/>
      <protection locked="0"/>
    </xf>
    <xf numFmtId="4" fontId="13" fillId="0" borderId="7" xfId="8" applyNumberFormat="1" applyFont="1" applyFill="1" applyBorder="1" applyAlignment="1" applyProtection="1">
      <alignment vertical="top"/>
      <protection locked="0"/>
    </xf>
    <xf numFmtId="4" fontId="13" fillId="0" borderId="9" xfId="8" applyNumberFormat="1" applyFont="1" applyFill="1" applyBorder="1" applyAlignment="1" applyProtection="1">
      <alignment vertical="top"/>
      <protection locked="0"/>
    </xf>
    <xf numFmtId="0" fontId="13" fillId="0" borderId="4" xfId="8" quotePrefix="1" applyFont="1" applyFill="1" applyBorder="1" applyAlignment="1" applyProtection="1">
      <alignment horizontal="center" vertical="top"/>
      <protection locked="0"/>
    </xf>
    <xf numFmtId="0" fontId="13" fillId="0" borderId="11" xfId="8" applyFont="1" applyFill="1" applyBorder="1" applyAlignment="1" applyProtection="1">
      <alignment vertical="top"/>
      <protection locked="0"/>
    </xf>
    <xf numFmtId="4" fontId="13" fillId="0" borderId="11" xfId="8" applyNumberFormat="1" applyFont="1" applyFill="1" applyBorder="1" applyAlignment="1" applyProtection="1">
      <alignment vertical="top"/>
      <protection locked="0"/>
    </xf>
    <xf numFmtId="4" fontId="13" fillId="0" borderId="1" xfId="8" applyNumberFormat="1" applyFont="1" applyFill="1" applyBorder="1" applyAlignment="1" applyProtection="1">
      <alignment vertical="top"/>
      <protection locked="0"/>
    </xf>
    <xf numFmtId="4" fontId="14" fillId="0" borderId="8" xfId="8" applyNumberFormat="1" applyFont="1" applyFill="1" applyBorder="1" applyAlignment="1" applyProtection="1">
      <alignment vertical="top"/>
      <protection locked="0"/>
    </xf>
    <xf numFmtId="4" fontId="14" fillId="0" borderId="9" xfId="8" applyNumberFormat="1" applyFont="1" applyFill="1" applyBorder="1" applyAlignment="1" applyProtection="1">
      <alignment vertical="top"/>
      <protection locked="0"/>
    </xf>
    <xf numFmtId="0" fontId="14" fillId="0" borderId="5" xfId="8" applyFont="1" applyFill="1" applyBorder="1" applyAlignment="1" applyProtection="1">
      <alignment horizontal="left" vertical="top"/>
    </xf>
    <xf numFmtId="0" fontId="14" fillId="0" borderId="0" xfId="8" applyFont="1" applyFill="1" applyBorder="1" applyAlignment="1" applyProtection="1">
      <alignment horizontal="justify" vertical="top" wrapText="1"/>
    </xf>
    <xf numFmtId="4" fontId="14" fillId="0" borderId="12" xfId="8" applyNumberFormat="1" applyFont="1" applyFill="1" applyBorder="1" applyAlignment="1" applyProtection="1">
      <alignment vertical="top"/>
      <protection locked="0"/>
    </xf>
    <xf numFmtId="0" fontId="13" fillId="0" borderId="5" xfId="8" applyFont="1" applyFill="1" applyBorder="1" applyAlignment="1" applyProtection="1">
      <alignment horizontal="center" vertical="top"/>
    </xf>
    <xf numFmtId="0" fontId="13" fillId="0" borderId="0" xfId="8" applyFont="1" applyFill="1" applyBorder="1" applyAlignment="1" applyProtection="1">
      <alignment horizontal="left" vertical="top" wrapText="1"/>
    </xf>
    <xf numFmtId="4" fontId="13" fillId="0" borderId="14" xfId="8" applyNumberFormat="1" applyFont="1" applyFill="1" applyBorder="1" applyAlignment="1" applyProtection="1">
      <alignment vertical="top"/>
      <protection locked="0"/>
    </xf>
    <xf numFmtId="0" fontId="14" fillId="0" borderId="5" xfId="8" applyFont="1" applyFill="1" applyBorder="1" applyAlignment="1" applyProtection="1">
      <alignment horizontal="left" vertical="top" wrapText="1"/>
    </xf>
    <xf numFmtId="0" fontId="14" fillId="0" borderId="2" xfId="8" applyFont="1" applyFill="1" applyBorder="1" applyAlignment="1" applyProtection="1">
      <alignment horizontal="left" vertical="top" wrapText="1"/>
    </xf>
    <xf numFmtId="4" fontId="14" fillId="0" borderId="14" xfId="8" applyNumberFormat="1" applyFont="1" applyFill="1" applyBorder="1" applyAlignment="1" applyProtection="1">
      <alignment vertical="top"/>
      <protection locked="0"/>
    </xf>
    <xf numFmtId="4" fontId="13" fillId="0" borderId="14" xfId="8" applyNumberFormat="1" applyFont="1" applyBorder="1" applyAlignment="1" applyProtection="1">
      <alignment vertical="top"/>
      <protection locked="0"/>
    </xf>
    <xf numFmtId="0" fontId="14" fillId="0" borderId="5" xfId="8" applyFont="1" applyFill="1" applyBorder="1" applyAlignment="1" applyProtection="1">
      <alignment vertical="top"/>
    </xf>
    <xf numFmtId="0" fontId="14" fillId="0" borderId="0" xfId="8" applyFont="1" applyFill="1" applyBorder="1" applyAlignment="1" applyProtection="1">
      <alignment vertical="top"/>
    </xf>
    <xf numFmtId="0" fontId="14" fillId="0" borderId="5" xfId="9" applyFont="1" applyFill="1" applyBorder="1" applyAlignment="1" applyProtection="1">
      <alignment horizontal="center" vertical="top"/>
    </xf>
    <xf numFmtId="0" fontId="13" fillId="0" borderId="8" xfId="8" quotePrefix="1" applyFont="1" applyFill="1" applyBorder="1" applyAlignment="1" applyProtection="1">
      <alignment horizontal="center" vertical="top"/>
    </xf>
    <xf numFmtId="0" fontId="14" fillId="0" borderId="9" xfId="8" applyFont="1" applyFill="1" applyBorder="1" applyAlignment="1" applyProtection="1">
      <alignment horizontal="center" vertical="top" wrapText="1"/>
    </xf>
    <xf numFmtId="0" fontId="13" fillId="0" borderId="11" xfId="8" quotePrefix="1" applyFont="1" applyFill="1" applyBorder="1" applyAlignment="1" applyProtection="1">
      <alignment horizontal="center" vertical="top"/>
      <protection locked="0"/>
    </xf>
    <xf numFmtId="4" fontId="14" fillId="0" borderId="10" xfId="8" applyNumberFormat="1" applyFont="1" applyFill="1" applyBorder="1" applyAlignment="1" applyProtection="1">
      <alignment vertical="top"/>
      <protection locked="0"/>
    </xf>
    <xf numFmtId="0" fontId="13" fillId="0" borderId="0" xfId="9" applyFont="1" applyAlignment="1">
      <alignment vertical="top"/>
    </xf>
    <xf numFmtId="0" fontId="13" fillId="0" borderId="0" xfId="9" applyFont="1" applyAlignment="1">
      <alignment vertical="top" wrapText="1"/>
    </xf>
    <xf numFmtId="4" fontId="13" fillId="0" borderId="0" xfId="9" applyNumberFormat="1" applyFont="1" applyAlignment="1">
      <alignment vertical="top"/>
    </xf>
    <xf numFmtId="0" fontId="1" fillId="0" borderId="0" xfId="20" applyFont="1" applyAlignment="1">
      <alignment vertical="top"/>
    </xf>
    <xf numFmtId="0" fontId="13" fillId="0" borderId="0" xfId="9" applyFont="1" applyAlignment="1" applyProtection="1">
      <alignment vertical="top"/>
      <protection locked="0"/>
    </xf>
    <xf numFmtId="0" fontId="13" fillId="0" borderId="0" xfId="9" applyFont="1" applyAlignment="1" applyProtection="1">
      <alignment vertical="top" wrapText="1"/>
      <protection locked="0"/>
    </xf>
    <xf numFmtId="4" fontId="13" fillId="0" borderId="0" xfId="9" applyNumberFormat="1" applyFont="1" applyAlignment="1" applyProtection="1">
      <alignment vertical="top"/>
      <protection locked="0"/>
    </xf>
    <xf numFmtId="0" fontId="1" fillId="0" borderId="0" xfId="0" applyFont="1"/>
    <xf numFmtId="0" fontId="12" fillId="4" borderId="4" xfId="8" applyFont="1" applyFill="1" applyBorder="1" applyAlignment="1">
      <alignment horizontal="center" vertical="center"/>
    </xf>
    <xf numFmtId="0" fontId="12" fillId="4" borderId="1" xfId="8" applyFont="1" applyFill="1" applyBorder="1" applyAlignment="1">
      <alignment horizontal="center" vertical="center"/>
    </xf>
    <xf numFmtId="0" fontId="12" fillId="4" borderId="9" xfId="8" applyFont="1" applyFill="1" applyBorder="1" applyAlignment="1" applyProtection="1">
      <alignment horizontal="center" vertical="center" wrapText="1"/>
      <protection locked="0"/>
    </xf>
    <xf numFmtId="0" fontId="12" fillId="4" borderId="5" xfId="8" applyFont="1" applyFill="1" applyBorder="1" applyAlignment="1">
      <alignment horizontal="center" vertical="center"/>
    </xf>
    <xf numFmtId="0" fontId="12" fillId="4" borderId="2" xfId="8" applyFont="1" applyFill="1" applyBorder="1" applyAlignment="1">
      <alignment horizontal="center" vertical="center"/>
    </xf>
    <xf numFmtId="0" fontId="12" fillId="4" borderId="10" xfId="8" applyFont="1" applyFill="1" applyBorder="1" applyAlignment="1">
      <alignment horizontal="center" vertical="center" wrapText="1"/>
    </xf>
    <xf numFmtId="0" fontId="12" fillId="4" borderId="7" xfId="8" applyFont="1" applyFill="1" applyBorder="1" applyAlignment="1">
      <alignment horizontal="center" vertical="center" wrapText="1"/>
    </xf>
    <xf numFmtId="0" fontId="12" fillId="4" borderId="8" xfId="8" applyFont="1" applyFill="1" applyBorder="1" applyAlignment="1">
      <alignment horizontal="center" vertical="center" wrapText="1"/>
    </xf>
    <xf numFmtId="0" fontId="12" fillId="4" borderId="6" xfId="8" applyFont="1" applyFill="1" applyBorder="1" applyAlignment="1">
      <alignment horizontal="center" vertical="center"/>
    </xf>
    <xf numFmtId="0" fontId="12" fillId="4" borderId="3" xfId="8" applyFont="1" applyFill="1" applyBorder="1" applyAlignment="1">
      <alignment horizontal="center" vertical="center"/>
    </xf>
    <xf numFmtId="0" fontId="12" fillId="4" borderId="10" xfId="8" quotePrefix="1" applyFont="1" applyFill="1" applyBorder="1" applyAlignment="1">
      <alignment horizontal="center" vertical="center" wrapText="1"/>
    </xf>
    <xf numFmtId="0" fontId="12" fillId="4" borderId="7" xfId="8" quotePrefix="1" applyFont="1" applyFill="1" applyBorder="1" applyAlignment="1">
      <alignment horizontal="center" vertical="center" wrapText="1"/>
    </xf>
    <xf numFmtId="0" fontId="12" fillId="4" borderId="4" xfId="8" applyFont="1" applyFill="1" applyBorder="1" applyAlignment="1">
      <alignment horizontal="center" vertical="center" wrapText="1"/>
    </xf>
    <xf numFmtId="0" fontId="12" fillId="4" borderId="1" xfId="8" applyFont="1" applyFill="1" applyBorder="1" applyAlignment="1">
      <alignment horizontal="center" vertical="center" wrapText="1"/>
    </xf>
    <xf numFmtId="0" fontId="12" fillId="4" borderId="5" xfId="8" applyFont="1" applyFill="1" applyBorder="1" applyAlignment="1">
      <alignment horizontal="center" vertical="center" wrapText="1"/>
    </xf>
    <xf numFmtId="0" fontId="12" fillId="4" borderId="2" xfId="8" applyFont="1" applyFill="1" applyBorder="1" applyAlignment="1">
      <alignment horizontal="center" vertical="center" wrapText="1"/>
    </xf>
    <xf numFmtId="0" fontId="12" fillId="4" borderId="6" xfId="8" applyFont="1" applyFill="1" applyBorder="1" applyAlignment="1">
      <alignment horizontal="center" vertical="center" wrapText="1"/>
    </xf>
    <xf numFmtId="0" fontId="12" fillId="4" borderId="3" xfId="8" applyFont="1" applyFill="1" applyBorder="1" applyAlignment="1">
      <alignment horizontal="center" vertical="center" wrapText="1"/>
    </xf>
    <xf numFmtId="0" fontId="12" fillId="3" borderId="8" xfId="8" applyFont="1" applyFill="1" applyBorder="1" applyAlignment="1" applyProtection="1">
      <alignment horizontal="center" vertical="center" wrapText="1"/>
      <protection locked="0"/>
    </xf>
    <xf numFmtId="0" fontId="12" fillId="3" borderId="9" xfId="8" applyFont="1" applyFill="1" applyBorder="1" applyAlignment="1" applyProtection="1">
      <alignment horizontal="center" vertical="center" wrapText="1"/>
      <protection locked="0"/>
    </xf>
    <xf numFmtId="0" fontId="12" fillId="3" borderId="10" xfId="8" applyFont="1" applyFill="1" applyBorder="1" applyAlignment="1" applyProtection="1">
      <alignment horizontal="center" vertical="center" wrapText="1"/>
      <protection locked="0"/>
    </xf>
  </cellXfs>
  <cellStyles count="21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oneda 2" xfId="7"/>
    <cellStyle name="Moneda 2 2" xfId="19"/>
    <cellStyle name="Normal" xfId="0" builtinId="0"/>
    <cellStyle name="Normal 2" xfId="8"/>
    <cellStyle name="Normal 2 2" xfId="9"/>
    <cellStyle name="Normal 2 3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148167</xdr:colOff>
      <xdr:row>0</xdr:row>
      <xdr:rowOff>63500</xdr:rowOff>
    </xdr:from>
    <xdr:to>
      <xdr:col>1</xdr:col>
      <xdr:colOff>1312334</xdr:colOff>
      <xdr:row>0</xdr:row>
      <xdr:rowOff>952500</xdr:rowOff>
    </xdr:to>
    <xdr:pic>
      <xdr:nvPicPr>
        <xdr:cNvPr id="8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5122"/>
        <a:stretch/>
      </xdr:blipFill>
      <xdr:spPr bwMode="auto">
        <a:xfrm>
          <a:off x="254000" y="63500"/>
          <a:ext cx="1164167" cy="889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showZeros="0" tabSelected="1" zoomScale="90" zoomScaleNormal="90" workbookViewId="0">
      <selection activeCell="B7" sqref="B7"/>
    </sheetView>
  </sheetViews>
  <sheetFormatPr baseColWidth="10" defaultColWidth="12" defaultRowHeight="15" x14ac:dyDescent="0.2"/>
  <cols>
    <col min="1" max="1" width="1.83203125" style="24" customWidth="1"/>
    <col min="2" max="2" width="62.5" style="24" customWidth="1"/>
    <col min="3" max="3" width="17.83203125" style="24" customWidth="1"/>
    <col min="4" max="4" width="19.83203125" style="24" customWidth="1"/>
    <col min="5" max="6" width="17.83203125" style="24" customWidth="1"/>
    <col min="7" max="7" width="18.83203125" style="24" customWidth="1"/>
    <col min="8" max="8" width="17.83203125" style="2" hidden="1" customWidth="1"/>
    <col min="9" max="16384" width="12" style="2"/>
  </cols>
  <sheetData>
    <row r="1" spans="1:9" s="3" customFormat="1" ht="84" customHeight="1" x14ac:dyDescent="0.2">
      <c r="A1" s="79" t="s">
        <v>43</v>
      </c>
      <c r="B1" s="80"/>
      <c r="C1" s="80"/>
      <c r="D1" s="80"/>
      <c r="E1" s="80"/>
      <c r="F1" s="80"/>
      <c r="G1" s="80"/>
      <c r="H1" s="81"/>
    </row>
    <row r="2" spans="1:9" s="3" customFormat="1" x14ac:dyDescent="0.2">
      <c r="A2" s="61" t="s">
        <v>14</v>
      </c>
      <c r="B2" s="62"/>
      <c r="C2" s="63" t="s">
        <v>22</v>
      </c>
      <c r="D2" s="63"/>
      <c r="E2" s="63"/>
      <c r="F2" s="63"/>
      <c r="G2" s="63"/>
      <c r="H2" s="16" t="s">
        <v>19</v>
      </c>
    </row>
    <row r="3" spans="1:9" s="1" customFormat="1" ht="24.95" customHeight="1" x14ac:dyDescent="0.2">
      <c r="A3" s="64"/>
      <c r="B3" s="65"/>
      <c r="C3" s="66" t="s">
        <v>15</v>
      </c>
      <c r="D3" s="67" t="s">
        <v>20</v>
      </c>
      <c r="E3" s="67" t="s">
        <v>16</v>
      </c>
      <c r="F3" s="67" t="s">
        <v>17</v>
      </c>
      <c r="G3" s="68" t="s">
        <v>18</v>
      </c>
      <c r="H3" s="17"/>
    </row>
    <row r="4" spans="1:9" s="1" customFormat="1" x14ac:dyDescent="0.2">
      <c r="A4" s="69"/>
      <c r="B4" s="70"/>
      <c r="C4" s="71" t="s">
        <v>7</v>
      </c>
      <c r="D4" s="72" t="s">
        <v>8</v>
      </c>
      <c r="E4" s="72" t="s">
        <v>9</v>
      </c>
      <c r="F4" s="72" t="s">
        <v>10</v>
      </c>
      <c r="G4" s="72" t="s">
        <v>11</v>
      </c>
      <c r="H4" s="4" t="s">
        <v>12</v>
      </c>
    </row>
    <row r="5" spans="1:9" x14ac:dyDescent="0.2">
      <c r="A5" s="18"/>
      <c r="B5" s="19" t="s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7">
        <f>G5-C5</f>
        <v>0</v>
      </c>
      <c r="I5" s="13" t="s">
        <v>30</v>
      </c>
    </row>
    <row r="6" spans="1:9" x14ac:dyDescent="0.2">
      <c r="A6" s="21"/>
      <c r="B6" s="22" t="s">
        <v>1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8">
        <f t="shared" ref="H6:H8" si="0">G6-C6</f>
        <v>0</v>
      </c>
      <c r="I6" s="13" t="s">
        <v>40</v>
      </c>
    </row>
    <row r="7" spans="1:9" x14ac:dyDescent="0.2">
      <c r="A7" s="18"/>
      <c r="B7" s="19" t="s">
        <v>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8">
        <f t="shared" si="0"/>
        <v>0</v>
      </c>
      <c r="I7" s="13" t="s">
        <v>31</v>
      </c>
    </row>
    <row r="8" spans="1:9" x14ac:dyDescent="0.2">
      <c r="A8" s="18"/>
      <c r="B8" s="19" t="s">
        <v>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8">
        <f t="shared" si="0"/>
        <v>0</v>
      </c>
      <c r="I8" s="13" t="s">
        <v>32</v>
      </c>
    </row>
    <row r="9" spans="1:9" x14ac:dyDescent="0.2">
      <c r="A9" s="18"/>
      <c r="B9" s="19" t="s">
        <v>4</v>
      </c>
      <c r="C9" s="23">
        <v>0</v>
      </c>
      <c r="D9" s="23">
        <v>0</v>
      </c>
      <c r="E9" s="23">
        <v>0</v>
      </c>
      <c r="F9" s="23">
        <v>12.2</v>
      </c>
      <c r="G9" s="23">
        <v>12.2</v>
      </c>
      <c r="H9" s="8">
        <v>2.11</v>
      </c>
      <c r="I9" s="13" t="s">
        <v>33</v>
      </c>
    </row>
    <row r="10" spans="1:9" x14ac:dyDescent="0.2">
      <c r="A10" s="21"/>
      <c r="B10" s="22" t="s">
        <v>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8">
        <v>0</v>
      </c>
      <c r="I10" s="13" t="s">
        <v>34</v>
      </c>
    </row>
    <row r="11" spans="1:9" ht="30" x14ac:dyDescent="0.2">
      <c r="A11" s="18"/>
      <c r="B11" s="19" t="s">
        <v>24</v>
      </c>
      <c r="C11" s="23">
        <v>5140823.51</v>
      </c>
      <c r="D11" s="23">
        <v>0</v>
      </c>
      <c r="E11" s="23">
        <v>5140823.51</v>
      </c>
      <c r="F11" s="23">
        <v>2599566</v>
      </c>
      <c r="G11" s="23">
        <v>2599566</v>
      </c>
      <c r="H11" s="8">
        <v>-4177554.2800000003</v>
      </c>
      <c r="I11" s="13" t="s">
        <v>35</v>
      </c>
    </row>
    <row r="12" spans="1:9" ht="45" x14ac:dyDescent="0.2">
      <c r="A12" s="18"/>
      <c r="B12" s="19" t="s">
        <v>25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8">
        <v>0</v>
      </c>
      <c r="I12" s="13" t="s">
        <v>36</v>
      </c>
    </row>
    <row r="13" spans="1:9" ht="30" x14ac:dyDescent="0.2">
      <c r="A13" s="18"/>
      <c r="B13" s="19" t="s">
        <v>26</v>
      </c>
      <c r="C13" s="23">
        <v>1500000</v>
      </c>
      <c r="D13" s="23">
        <v>1112176</v>
      </c>
      <c r="E13" s="23">
        <v>2612176</v>
      </c>
      <c r="F13" s="23">
        <v>1515000</v>
      </c>
      <c r="G13" s="23">
        <v>1515000</v>
      </c>
      <c r="H13" s="8">
        <v>-1020000</v>
      </c>
      <c r="I13" s="13" t="s">
        <v>37</v>
      </c>
    </row>
    <row r="14" spans="1:9" x14ac:dyDescent="0.2">
      <c r="A14" s="18"/>
      <c r="B14" s="19" t="s">
        <v>6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8">
        <v>0</v>
      </c>
      <c r="I14" s="13" t="s">
        <v>38</v>
      </c>
    </row>
    <row r="15" spans="1:9" x14ac:dyDescent="0.2">
      <c r="A15" s="18"/>
      <c r="C15" s="25"/>
      <c r="D15" s="25"/>
      <c r="E15" s="25"/>
      <c r="F15" s="25"/>
      <c r="G15" s="25"/>
      <c r="H15" s="6"/>
      <c r="I15" s="13" t="s">
        <v>39</v>
      </c>
    </row>
    <row r="16" spans="1:9" x14ac:dyDescent="0.2">
      <c r="A16" s="26"/>
      <c r="B16" s="27" t="s">
        <v>13</v>
      </c>
      <c r="C16" s="28">
        <v>6640823.5099999998</v>
      </c>
      <c r="D16" s="28">
        <v>1112176</v>
      </c>
      <c r="E16" s="28">
        <v>7752999.5099999998</v>
      </c>
      <c r="F16" s="28">
        <v>4114578.2</v>
      </c>
      <c r="G16" s="29">
        <v>4114578.2</v>
      </c>
      <c r="H16" s="5">
        <v>-5197552.17</v>
      </c>
      <c r="I16" s="13" t="s">
        <v>39</v>
      </c>
    </row>
    <row r="17" spans="1:9" x14ac:dyDescent="0.2">
      <c r="A17" s="30"/>
      <c r="B17" s="31"/>
      <c r="C17" s="32"/>
      <c r="D17" s="32"/>
      <c r="E17" s="33"/>
      <c r="F17" s="34" t="s">
        <v>21</v>
      </c>
      <c r="G17" s="35"/>
      <c r="H17" s="12"/>
      <c r="I17" s="13" t="s">
        <v>39</v>
      </c>
    </row>
    <row r="18" spans="1:9" x14ac:dyDescent="0.2">
      <c r="A18" s="73" t="s">
        <v>23</v>
      </c>
      <c r="B18" s="74"/>
      <c r="C18" s="63" t="s">
        <v>22</v>
      </c>
      <c r="D18" s="63"/>
      <c r="E18" s="63"/>
      <c r="F18" s="63"/>
      <c r="G18" s="63"/>
      <c r="H18" s="16" t="s">
        <v>19</v>
      </c>
      <c r="I18" s="13" t="s">
        <v>39</v>
      </c>
    </row>
    <row r="19" spans="1:9" ht="30" x14ac:dyDescent="0.2">
      <c r="A19" s="75"/>
      <c r="B19" s="76"/>
      <c r="C19" s="66" t="s">
        <v>15</v>
      </c>
      <c r="D19" s="67" t="s">
        <v>20</v>
      </c>
      <c r="E19" s="67" t="s">
        <v>16</v>
      </c>
      <c r="F19" s="67" t="s">
        <v>17</v>
      </c>
      <c r="G19" s="68" t="s">
        <v>18</v>
      </c>
      <c r="H19" s="17"/>
      <c r="I19" s="13" t="s">
        <v>39</v>
      </c>
    </row>
    <row r="20" spans="1:9" x14ac:dyDescent="0.2">
      <c r="A20" s="77"/>
      <c r="B20" s="78"/>
      <c r="C20" s="71" t="s">
        <v>7</v>
      </c>
      <c r="D20" s="72" t="s">
        <v>8</v>
      </c>
      <c r="E20" s="72" t="s">
        <v>9</v>
      </c>
      <c r="F20" s="72" t="s">
        <v>10</v>
      </c>
      <c r="G20" s="72" t="s">
        <v>11</v>
      </c>
      <c r="H20" s="4" t="s">
        <v>12</v>
      </c>
      <c r="I20" s="13" t="s">
        <v>39</v>
      </c>
    </row>
    <row r="21" spans="1:9" x14ac:dyDescent="0.2">
      <c r="A21" s="36" t="s">
        <v>27</v>
      </c>
      <c r="B21" s="37"/>
      <c r="C21" s="38">
        <v>0</v>
      </c>
      <c r="D21" s="38">
        <v>0</v>
      </c>
      <c r="E21" s="38">
        <v>0</v>
      </c>
      <c r="F21" s="38"/>
      <c r="G21" s="38"/>
      <c r="H21" s="9">
        <f t="shared" ref="H21" si="1">SUM(H22+H23+H24+H25+H26+H27+H28+H29)</f>
        <v>0</v>
      </c>
      <c r="I21" s="13" t="s">
        <v>39</v>
      </c>
    </row>
    <row r="22" spans="1:9" x14ac:dyDescent="0.2">
      <c r="A22" s="39"/>
      <c r="B22" s="40" t="s">
        <v>0</v>
      </c>
      <c r="C22" s="41">
        <v>0</v>
      </c>
      <c r="D22" s="41">
        <v>0</v>
      </c>
      <c r="E22" s="41">
        <v>0</v>
      </c>
      <c r="F22" s="41"/>
      <c r="G22" s="41"/>
      <c r="H22" s="10">
        <f t="shared" ref="H22:H25" si="2">G22-C22</f>
        <v>0</v>
      </c>
      <c r="I22" s="13" t="s">
        <v>30</v>
      </c>
    </row>
    <row r="23" spans="1:9" x14ac:dyDescent="0.2">
      <c r="A23" s="39"/>
      <c r="B23" s="40" t="s">
        <v>1</v>
      </c>
      <c r="C23" s="41">
        <v>0</v>
      </c>
      <c r="D23" s="41">
        <v>0</v>
      </c>
      <c r="E23" s="41">
        <v>0</v>
      </c>
      <c r="F23" s="41"/>
      <c r="G23" s="41"/>
      <c r="H23" s="10">
        <f t="shared" si="2"/>
        <v>0</v>
      </c>
      <c r="I23" s="13" t="s">
        <v>40</v>
      </c>
    </row>
    <row r="24" spans="1:9" x14ac:dyDescent="0.2">
      <c r="A24" s="39"/>
      <c r="B24" s="40" t="s">
        <v>2</v>
      </c>
      <c r="C24" s="41">
        <v>0</v>
      </c>
      <c r="D24" s="41">
        <v>0</v>
      </c>
      <c r="E24" s="41">
        <v>0</v>
      </c>
      <c r="F24" s="41"/>
      <c r="G24" s="41"/>
      <c r="H24" s="10">
        <f t="shared" si="2"/>
        <v>0</v>
      </c>
      <c r="I24" s="13" t="s">
        <v>31</v>
      </c>
    </row>
    <row r="25" spans="1:9" x14ac:dyDescent="0.2">
      <c r="A25" s="39"/>
      <c r="B25" s="40" t="s">
        <v>3</v>
      </c>
      <c r="C25" s="41">
        <v>0</v>
      </c>
      <c r="D25" s="41">
        <v>0</v>
      </c>
      <c r="E25" s="41">
        <v>0</v>
      </c>
      <c r="F25" s="41"/>
      <c r="G25" s="41"/>
      <c r="H25" s="10">
        <f t="shared" si="2"/>
        <v>0</v>
      </c>
      <c r="I25" s="13" t="s">
        <v>32</v>
      </c>
    </row>
    <row r="26" spans="1:9" ht="17.25" x14ac:dyDescent="0.2">
      <c r="A26" s="39"/>
      <c r="B26" s="40" t="s">
        <v>44</v>
      </c>
      <c r="C26" s="41">
        <v>0</v>
      </c>
      <c r="D26" s="41">
        <v>0</v>
      </c>
      <c r="E26" s="41">
        <v>0</v>
      </c>
      <c r="F26" s="41"/>
      <c r="G26" s="41"/>
      <c r="H26" s="10">
        <f t="shared" ref="H26" si="3">G26-C26</f>
        <v>0</v>
      </c>
      <c r="I26" s="13" t="s">
        <v>33</v>
      </c>
    </row>
    <row r="27" spans="1:9" ht="17.25" x14ac:dyDescent="0.2">
      <c r="A27" s="39"/>
      <c r="B27" s="40" t="s">
        <v>45</v>
      </c>
      <c r="C27" s="41">
        <v>0</v>
      </c>
      <c r="D27" s="41">
        <v>0</v>
      </c>
      <c r="E27" s="41">
        <v>0</v>
      </c>
      <c r="F27" s="41"/>
      <c r="G27" s="41"/>
      <c r="H27" s="10">
        <f t="shared" ref="H27:H29" si="4">G27-C27</f>
        <v>0</v>
      </c>
      <c r="I27" s="13" t="s">
        <v>34</v>
      </c>
    </row>
    <row r="28" spans="1:9" ht="45" x14ac:dyDescent="0.2">
      <c r="A28" s="39"/>
      <c r="B28" s="40" t="s">
        <v>28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10">
        <f t="shared" si="4"/>
        <v>0</v>
      </c>
      <c r="I28" s="13" t="s">
        <v>36</v>
      </c>
    </row>
    <row r="29" spans="1:9" ht="30" x14ac:dyDescent="0.2">
      <c r="A29" s="39"/>
      <c r="B29" s="40" t="s">
        <v>26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10">
        <f t="shared" si="4"/>
        <v>0</v>
      </c>
      <c r="I29" s="13" t="s">
        <v>37</v>
      </c>
    </row>
    <row r="30" spans="1:9" x14ac:dyDescent="0.2">
      <c r="A30" s="39"/>
      <c r="B30" s="40"/>
      <c r="C30" s="41"/>
      <c r="D30" s="41"/>
      <c r="E30" s="41"/>
      <c r="F30" s="41"/>
      <c r="G30" s="41"/>
      <c r="H30" s="10"/>
      <c r="I30" s="13" t="s">
        <v>39</v>
      </c>
    </row>
    <row r="31" spans="1:9" ht="41.25" customHeight="1" x14ac:dyDescent="0.2">
      <c r="A31" s="42" t="s">
        <v>41</v>
      </c>
      <c r="B31" s="43"/>
      <c r="C31" s="44">
        <v>6640823.5099999998</v>
      </c>
      <c r="D31" s="44">
        <v>1112176</v>
      </c>
      <c r="E31" s="44">
        <v>7752999.5099999998</v>
      </c>
      <c r="F31" s="44">
        <v>4114578.2</v>
      </c>
      <c r="G31" s="44">
        <v>4114578.2</v>
      </c>
      <c r="H31" s="11">
        <v>-5197552.17</v>
      </c>
      <c r="I31" s="13" t="s">
        <v>39</v>
      </c>
    </row>
    <row r="32" spans="1:9" x14ac:dyDescent="0.2">
      <c r="A32" s="39"/>
      <c r="B32" s="40" t="s">
        <v>1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10">
        <v>0</v>
      </c>
      <c r="I32" s="13" t="s">
        <v>40</v>
      </c>
    </row>
    <row r="33" spans="1:9" ht="17.25" x14ac:dyDescent="0.2">
      <c r="A33" s="39"/>
      <c r="B33" s="40" t="s">
        <v>46</v>
      </c>
      <c r="C33" s="41">
        <v>0</v>
      </c>
      <c r="D33" s="41">
        <v>0</v>
      </c>
      <c r="E33" s="41">
        <v>0</v>
      </c>
      <c r="F33" s="45">
        <v>12.2</v>
      </c>
      <c r="G33" s="45">
        <v>12.2</v>
      </c>
      <c r="H33" s="10">
        <v>2.11</v>
      </c>
      <c r="I33" s="13" t="s">
        <v>33</v>
      </c>
    </row>
    <row r="34" spans="1:9" ht="32.25" x14ac:dyDescent="0.2">
      <c r="A34" s="39"/>
      <c r="B34" s="40" t="s">
        <v>47</v>
      </c>
      <c r="C34" s="41">
        <v>5140823.51</v>
      </c>
      <c r="D34" s="41">
        <v>0</v>
      </c>
      <c r="E34" s="41">
        <v>5140823.51</v>
      </c>
      <c r="F34" s="41">
        <v>2599566</v>
      </c>
      <c r="G34" s="41">
        <v>2599566</v>
      </c>
      <c r="H34" s="10">
        <v>-4177554.2800000003</v>
      </c>
      <c r="I34" s="13" t="s">
        <v>35</v>
      </c>
    </row>
    <row r="35" spans="1:9" ht="30" x14ac:dyDescent="0.2">
      <c r="A35" s="39"/>
      <c r="B35" s="40" t="s">
        <v>26</v>
      </c>
      <c r="C35" s="41">
        <v>1500000</v>
      </c>
      <c r="D35" s="41">
        <v>1112176</v>
      </c>
      <c r="E35" s="41">
        <v>2612176</v>
      </c>
      <c r="F35" s="41">
        <v>1515000</v>
      </c>
      <c r="G35" s="41">
        <v>1515000</v>
      </c>
      <c r="H35" s="10">
        <v>-1020000</v>
      </c>
      <c r="I35" s="13" t="s">
        <v>37</v>
      </c>
    </row>
    <row r="36" spans="1:9" x14ac:dyDescent="0.2">
      <c r="A36" s="39"/>
      <c r="B36" s="40"/>
      <c r="C36" s="41"/>
      <c r="D36" s="41"/>
      <c r="E36" s="41"/>
      <c r="F36" s="41"/>
      <c r="G36" s="41"/>
      <c r="H36" s="10"/>
      <c r="I36" s="13" t="s">
        <v>39</v>
      </c>
    </row>
    <row r="37" spans="1:9" x14ac:dyDescent="0.2">
      <c r="A37" s="46" t="s">
        <v>29</v>
      </c>
      <c r="B37" s="47"/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11">
        <v>0</v>
      </c>
      <c r="I37" s="13" t="s">
        <v>39</v>
      </c>
    </row>
    <row r="38" spans="1:9" x14ac:dyDescent="0.2">
      <c r="A38" s="48"/>
      <c r="B38" s="40" t="s">
        <v>6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10">
        <v>0</v>
      </c>
      <c r="I38" s="13" t="s">
        <v>38</v>
      </c>
    </row>
    <row r="39" spans="1:9" x14ac:dyDescent="0.2">
      <c r="A39" s="49"/>
      <c r="B39" s="50" t="s">
        <v>13</v>
      </c>
      <c r="C39" s="28">
        <v>6640823.5099999998</v>
      </c>
      <c r="D39" s="28">
        <v>1112176</v>
      </c>
      <c r="E39" s="28">
        <v>7752999.5099999998</v>
      </c>
      <c r="F39" s="28">
        <v>4114578.2</v>
      </c>
      <c r="G39" s="28">
        <v>4114578.2</v>
      </c>
      <c r="H39" s="5">
        <v>-5197552.17</v>
      </c>
      <c r="I39" s="13" t="s">
        <v>39</v>
      </c>
    </row>
    <row r="40" spans="1:9" x14ac:dyDescent="0.2">
      <c r="A40" s="51"/>
      <c r="B40" s="31"/>
      <c r="C40" s="32"/>
      <c r="D40" s="32"/>
      <c r="E40" s="32"/>
      <c r="F40" s="34" t="s">
        <v>21</v>
      </c>
      <c r="G40" s="52"/>
      <c r="H40" s="12"/>
      <c r="I40" s="13" t="s">
        <v>39</v>
      </c>
    </row>
    <row r="44" spans="1:9" x14ac:dyDescent="0.2">
      <c r="B44" s="53" t="s">
        <v>42</v>
      </c>
      <c r="C44" s="54"/>
      <c r="D44" s="54"/>
      <c r="E44" s="55"/>
      <c r="F44" s="53"/>
      <c r="G44" s="56"/>
      <c r="H44" s="15"/>
    </row>
    <row r="45" spans="1:9" x14ac:dyDescent="0.25">
      <c r="B45" s="57"/>
      <c r="C45" s="58"/>
      <c r="D45" s="58"/>
      <c r="E45" s="59"/>
      <c r="F45" s="57"/>
      <c r="G45" s="60"/>
      <c r="H45" s="14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19685039370078741" right="0.19685039370078741" top="0.19685039370078741" bottom="0.39370078740157483" header="0.19685039370078741" footer="0.19685039370078741"/>
  <pageSetup orientation="landscape" r:id="rId1"/>
  <ignoredErrors>
    <ignoredError sqref="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2021-02-16T07:48:27Z</cp:lastPrinted>
  <dcterms:created xsi:type="dcterms:W3CDTF">2012-12-11T20:48:19Z</dcterms:created>
  <dcterms:modified xsi:type="dcterms:W3CDTF">2022-09-27T19:10:55Z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