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8D23BE2E-B2B0-4223-9AD3-1093AA4A4A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<sst xmlns="http://schemas.openxmlformats.org/spreadsheetml/2006/main" count="26" uniqueCount="26">
  <si>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</si>
  <si>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</si>
  <si>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</si>
  <si>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</si>
  <si>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</si>
  <si>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</si>
  <si>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</si>
  <si>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</si>
  <si>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</si>
  <si>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</si>
  <si>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</si>
  <si>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</si>
  <si>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</si>
  <si>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</si>
  <si>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</si>
  <si>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</si>
  <si>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</si>
  <si>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</si>
  <si>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</si>
  <si>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</si>
  <si>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</si>
  <si>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</si>
  <si>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ADMINISTRACION DE RECURSOS PARA OPERACIÓN DEL INST</t>
  </si>
  <si>
    <t>Computadoras y equipo periférico</t>
  </si>
  <si>
    <t>Otro mobiliario y equipo educacional y recreativo</t>
  </si>
  <si>
    <t>Instituto Municipal de la Juventud de Celaya, Guanajuato
Programas y Proyectos de InversiónPROGRAGAMAS Y PROYECTOS DE INVERSIÓN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</si>
</sst>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7" fillId="3" borderId="0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3" borderId="0" xfId="0" applyFont="1" applyFill="1" applyBorder="1" applyAlignment="1" applyProtection="1">
      <alignment horizontal="center" vertical="top" wrapText="1"/>
    </xf>
    <xf numFmtId="9" fontId="6" fillId="4" borderId="28" xfId="1" applyFont="1" applyFill="1" applyBorder="1" applyAlignment="1" applyProtection="1">
      <alignment horizontal="center" vertical="top" wrapText="1"/>
    </xf>
    <xf numFmtId="9" fontId="6" fillId="4" borderId="29" xfId="1" applyFont="1" applyFill="1" applyBorder="1" applyAlignment="1" applyProtection="1">
      <alignment horizontal="center" vertical="top" wrapText="1"/>
    </xf>
    <xf numFmtId="9" fontId="6" fillId="2" borderId="28" xfId="1" applyFont="1" applyFill="1" applyBorder="1" applyAlignment="1" applyProtection="1">
      <alignment horizontal="center" vertical="top" wrapText="1"/>
    </xf>
    <xf numFmtId="9" fontId="6" fillId="2" borderId="29" xfId="1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9" fontId="7" fillId="0" borderId="0" xfId="1" applyFont="1" applyFill="1" applyBorder="1" applyAlignment="1" applyProtection="1">
      <alignment horizontal="center" vertical="top" wrapText="1"/>
    </xf>
    <xf numFmtId="9" fontId="7" fillId="0" borderId="9" xfId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1" applyFont="1" applyFill="1" applyBorder="1" applyAlignment="1" applyProtection="1">
      <alignment horizontal="center" vertical="top" wrapText="1"/>
    </xf>
    <xf numFmtId="9" fontId="6" fillId="0" borderId="9" xfId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8" fillId="6" borderId="3" xfId="2" applyFont="1" applyFill="1" applyBorder="1" applyAlignment="1" applyProtection="1">
      <alignment horizontal="center" vertical="center" wrapText="1"/>
      <protection locked="0"/>
    </xf>
    <xf numFmtId="43" fontId="6" fillId="0" borderId="0" xfId="3" applyFont="1" applyFill="1" applyBorder="1" applyAlignment="1" applyProtection="1">
      <alignment horizontal="right" vertical="center" wrapText="1"/>
    </xf>
    <xf numFmtId="43" fontId="6" fillId="0" borderId="13" xfId="3" applyFont="1" applyFill="1" applyBorder="1" applyAlignment="1" applyProtection="1">
      <alignment horizontal="right" vertical="center" wrapText="1"/>
    </xf>
    <xf numFmtId="43" fontId="7" fillId="0" borderId="0" xfId="3" applyFont="1" applyFill="1" applyBorder="1" applyAlignment="1" applyProtection="1">
      <alignment horizontal="left" vertical="top" wrapText="1"/>
    </xf>
    <xf numFmtId="43" fontId="6" fillId="0" borderId="0" xfId="3" applyFont="1" applyFill="1" applyBorder="1" applyAlignment="1" applyProtection="1">
      <alignment horizontal="left" vertical="top" wrapText="1"/>
    </xf>
    <xf numFmtId="43" fontId="7" fillId="0" borderId="0" xfId="3" applyFont="1" applyFill="1" applyBorder="1" applyAlignment="1" applyProtection="1">
      <alignment vertical="top" wrapText="1"/>
    </xf>
    <xf numFmtId="43" fontId="6" fillId="4" borderId="28" xfId="3" applyFont="1" applyFill="1" applyBorder="1" applyAlignment="1" applyProtection="1">
      <alignment horizontal="right" vertical="center" wrapText="1"/>
    </xf>
    <xf numFmtId="43" fontId="7" fillId="0" borderId="30" xfId="3" applyFont="1" applyFill="1" applyBorder="1" applyAlignment="1" applyProtection="1">
      <alignment horizontal="left" vertical="top" wrapText="1"/>
    </xf>
    <xf numFmtId="43" fontId="7" fillId="3" borderId="0" xfId="3" applyFont="1" applyFill="1" applyBorder="1" applyAlignment="1" applyProtection="1">
      <alignment horizontal="left" vertical="top" wrapText="1"/>
    </xf>
    <xf numFmtId="43" fontId="6" fillId="5" borderId="28" xfId="3" applyFont="1" applyFill="1" applyBorder="1" applyAlignment="1" applyProtection="1">
      <alignment horizontal="right" vertical="center" wrapText="1"/>
    </xf>
    <xf numFmtId="43" fontId="3" fillId="0" borderId="30" xfId="3" applyFont="1" applyBorder="1"/>
    <xf numFmtId="43" fontId="0" fillId="0" borderId="0" xfId="3" applyFont="1" applyProtection="1">
      <protection locked="0"/>
    </xf>
    <xf numFmtId="43" fontId="3" fillId="0" borderId="0" xfId="3" applyFont="1"/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43" fontId="8" fillId="6" borderId="11" xfId="3" applyFont="1" applyFill="1" applyBorder="1" applyAlignment="1" applyProtection="1">
      <alignment horizontal="center" vertical="center" wrapText="1"/>
    </xf>
    <xf numFmtId="43" fontId="8" fillId="6" borderId="12" xfId="3" applyFont="1" applyFill="1" applyBorder="1" applyAlignment="1" applyProtection="1">
      <alignment horizontal="center" vertical="center" wrapText="1"/>
    </xf>
    <xf numFmtId="43" fontId="8" fillId="6" borderId="13" xfId="3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43" fontId="8" fillId="6" borderId="8" xfId="3" applyFont="1" applyFill="1" applyBorder="1" applyAlignment="1" applyProtection="1">
      <alignment horizontal="center" vertical="center" wrapText="1"/>
    </xf>
    <xf numFmtId="43" fontId="8" fillId="6" borderId="16" xfId="3" applyFont="1" applyFill="1" applyBorder="1" applyAlignment="1" applyProtection="1">
      <alignment horizontal="center" vertical="center" wrapText="1"/>
    </xf>
    <xf numFmtId="43" fontId="8" fillId="6" borderId="0" xfId="3" applyFont="1" applyFill="1" applyBorder="1" applyAlignment="1" applyProtection="1">
      <alignment horizontal="center" vertical="center" wrapText="1"/>
    </xf>
    <xf numFmtId="43" fontId="8" fillId="6" borderId="17" xfId="3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43" fontId="8" fillId="6" borderId="23" xfId="3" applyFont="1" applyFill="1" applyBorder="1" applyAlignment="1" applyProtection="1">
      <alignment horizontal="center" vertical="center" wrapText="1"/>
    </xf>
    <xf numFmtId="43" fontId="8" fillId="6" borderId="18" xfId="3" applyFont="1" applyFill="1" applyBorder="1" applyAlignment="1" applyProtection="1">
      <alignment horizontal="center" vertical="center" wrapText="1"/>
    </xf>
    <xf numFmtId="43" fontId="8" fillId="6" borderId="24" xfId="3" applyFont="1" applyFill="1" applyBorder="1" applyAlignment="1" applyProtection="1">
      <alignment horizontal="center" vertical="center" wrapText="1"/>
    </xf>
    <xf numFmtId="43" fontId="8" fillId="6" borderId="25" xfId="3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</cellXfs>
  <cellStyles count="4">
    <cellStyle name="Millares" xfId="3" builtinId="3"/>
    <cellStyle name="Normal" xfId="0" builtinId="0"/>
    <cellStyle name="Normal 3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104775</xdr:rowOff>
    </xdr:from>
    <xdr:to>
      <xdr:col>3</xdr:col>
      <xdr:colOff>171450</xdr:colOff>
      <xdr:row>0</xdr:row>
      <xdr:rowOff>685800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CC13FD4D-3360-4CF3-90C6-A317B92C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4775"/>
          <a:ext cx="7524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E7" sqref="E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8" customWidth="1"/>
    <col min="6" max="6" width="42.85546875" style="1" customWidth="1"/>
    <col min="7" max="11" width="11.5703125" style="68" bestFit="1" customWidth="1"/>
    <col min="12" max="12" width="9.85546875" style="1" customWidth="1"/>
    <col min="13" max="13" width="14.570312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7" width="11.5703125" style="1" bestFit="1" customWidth="1"/>
    <col min="268" max="268" width="9.85546875" style="1" customWidth="1"/>
    <col min="269" max="269" width="9.570312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3" width="11.5703125" style="1" bestFit="1" customWidth="1"/>
    <col min="524" max="524" width="9.85546875" style="1" customWidth="1"/>
    <col min="525" max="525" width="9.570312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9" width="11.5703125" style="1" bestFit="1" customWidth="1"/>
    <col min="780" max="780" width="9.85546875" style="1" customWidth="1"/>
    <col min="781" max="781" width="9.570312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5" width="11.5703125" style="1" bestFit="1" customWidth="1"/>
    <col min="1036" max="1036" width="9.85546875" style="1" customWidth="1"/>
    <col min="1037" max="1037" width="9.570312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91" width="11.5703125" style="1" bestFit="1" customWidth="1"/>
    <col min="1292" max="1292" width="9.85546875" style="1" customWidth="1"/>
    <col min="1293" max="1293" width="9.570312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7" width="11.5703125" style="1" bestFit="1" customWidth="1"/>
    <col min="1548" max="1548" width="9.85546875" style="1" customWidth="1"/>
    <col min="1549" max="1549" width="9.570312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3" width="11.5703125" style="1" bestFit="1" customWidth="1"/>
    <col min="1804" max="1804" width="9.85546875" style="1" customWidth="1"/>
    <col min="1805" max="1805" width="9.570312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9" width="11.5703125" style="1" bestFit="1" customWidth="1"/>
    <col min="2060" max="2060" width="9.85546875" style="1" customWidth="1"/>
    <col min="2061" max="2061" width="9.570312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5" width="11.5703125" style="1" bestFit="1" customWidth="1"/>
    <col min="2316" max="2316" width="9.85546875" style="1" customWidth="1"/>
    <col min="2317" max="2317" width="9.570312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71" width="11.5703125" style="1" bestFit="1" customWidth="1"/>
    <col min="2572" max="2572" width="9.85546875" style="1" customWidth="1"/>
    <col min="2573" max="2573" width="9.570312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7" width="11.5703125" style="1" bestFit="1" customWidth="1"/>
    <col min="2828" max="2828" width="9.85546875" style="1" customWidth="1"/>
    <col min="2829" max="2829" width="9.570312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3" width="11.5703125" style="1" bestFit="1" customWidth="1"/>
    <col min="3084" max="3084" width="9.85546875" style="1" customWidth="1"/>
    <col min="3085" max="3085" width="9.570312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9" width="11.5703125" style="1" bestFit="1" customWidth="1"/>
    <col min="3340" max="3340" width="9.85546875" style="1" customWidth="1"/>
    <col min="3341" max="3341" width="9.570312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5" width="11.5703125" style="1" bestFit="1" customWidth="1"/>
    <col min="3596" max="3596" width="9.85546875" style="1" customWidth="1"/>
    <col min="3597" max="3597" width="9.570312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51" width="11.5703125" style="1" bestFit="1" customWidth="1"/>
    <col min="3852" max="3852" width="9.85546875" style="1" customWidth="1"/>
    <col min="3853" max="3853" width="9.570312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7" width="11.5703125" style="1" bestFit="1" customWidth="1"/>
    <col min="4108" max="4108" width="9.85546875" style="1" customWidth="1"/>
    <col min="4109" max="4109" width="9.570312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3" width="11.5703125" style="1" bestFit="1" customWidth="1"/>
    <col min="4364" max="4364" width="9.85546875" style="1" customWidth="1"/>
    <col min="4365" max="4365" width="9.570312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9" width="11.5703125" style="1" bestFit="1" customWidth="1"/>
    <col min="4620" max="4620" width="9.85546875" style="1" customWidth="1"/>
    <col min="4621" max="4621" width="9.570312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5" width="11.5703125" style="1" bestFit="1" customWidth="1"/>
    <col min="4876" max="4876" width="9.85546875" style="1" customWidth="1"/>
    <col min="4877" max="4877" width="9.570312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31" width="11.5703125" style="1" bestFit="1" customWidth="1"/>
    <col min="5132" max="5132" width="9.85546875" style="1" customWidth="1"/>
    <col min="5133" max="5133" width="9.570312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7" width="11.5703125" style="1" bestFit="1" customWidth="1"/>
    <col min="5388" max="5388" width="9.85546875" style="1" customWidth="1"/>
    <col min="5389" max="5389" width="9.570312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3" width="11.5703125" style="1" bestFit="1" customWidth="1"/>
    <col min="5644" max="5644" width="9.85546875" style="1" customWidth="1"/>
    <col min="5645" max="5645" width="9.570312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9" width="11.5703125" style="1" bestFit="1" customWidth="1"/>
    <col min="5900" max="5900" width="9.85546875" style="1" customWidth="1"/>
    <col min="5901" max="5901" width="9.570312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5" width="11.5703125" style="1" bestFit="1" customWidth="1"/>
    <col min="6156" max="6156" width="9.85546875" style="1" customWidth="1"/>
    <col min="6157" max="6157" width="9.570312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11" width="11.5703125" style="1" bestFit="1" customWidth="1"/>
    <col min="6412" max="6412" width="9.85546875" style="1" customWidth="1"/>
    <col min="6413" max="6413" width="9.570312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7" width="11.5703125" style="1" bestFit="1" customWidth="1"/>
    <col min="6668" max="6668" width="9.85546875" style="1" customWidth="1"/>
    <col min="6669" max="6669" width="9.570312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3" width="11.5703125" style="1" bestFit="1" customWidth="1"/>
    <col min="6924" max="6924" width="9.85546875" style="1" customWidth="1"/>
    <col min="6925" max="6925" width="9.570312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9" width="11.5703125" style="1" bestFit="1" customWidth="1"/>
    <col min="7180" max="7180" width="9.85546875" style="1" customWidth="1"/>
    <col min="7181" max="7181" width="9.570312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5" width="11.5703125" style="1" bestFit="1" customWidth="1"/>
    <col min="7436" max="7436" width="9.85546875" style="1" customWidth="1"/>
    <col min="7437" max="7437" width="9.570312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91" width="11.5703125" style="1" bestFit="1" customWidth="1"/>
    <col min="7692" max="7692" width="9.85546875" style="1" customWidth="1"/>
    <col min="7693" max="7693" width="9.570312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7" width="11.5703125" style="1" bestFit="1" customWidth="1"/>
    <col min="7948" max="7948" width="9.85546875" style="1" customWidth="1"/>
    <col min="7949" max="7949" width="9.570312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3" width="11.5703125" style="1" bestFit="1" customWidth="1"/>
    <col min="8204" max="8204" width="9.85546875" style="1" customWidth="1"/>
    <col min="8205" max="8205" width="9.570312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9" width="11.5703125" style="1" bestFit="1" customWidth="1"/>
    <col min="8460" max="8460" width="9.85546875" style="1" customWidth="1"/>
    <col min="8461" max="8461" width="9.570312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5" width="11.5703125" style="1" bestFit="1" customWidth="1"/>
    <col min="8716" max="8716" width="9.85546875" style="1" customWidth="1"/>
    <col min="8717" max="8717" width="9.570312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71" width="11.5703125" style="1" bestFit="1" customWidth="1"/>
    <col min="8972" max="8972" width="9.85546875" style="1" customWidth="1"/>
    <col min="8973" max="8973" width="9.570312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7" width="11.5703125" style="1" bestFit="1" customWidth="1"/>
    <col min="9228" max="9228" width="9.85546875" style="1" customWidth="1"/>
    <col min="9229" max="9229" width="9.570312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3" width="11.5703125" style="1" bestFit="1" customWidth="1"/>
    <col min="9484" max="9484" width="9.85546875" style="1" customWidth="1"/>
    <col min="9485" max="9485" width="9.570312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9" width="11.5703125" style="1" bestFit="1" customWidth="1"/>
    <col min="9740" max="9740" width="9.85546875" style="1" customWidth="1"/>
    <col min="9741" max="9741" width="9.570312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5" width="11.5703125" style="1" bestFit="1" customWidth="1"/>
    <col min="9996" max="9996" width="9.85546875" style="1" customWidth="1"/>
    <col min="9997" max="9997" width="9.570312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51" width="11.5703125" style="1" bestFit="1" customWidth="1"/>
    <col min="10252" max="10252" width="9.85546875" style="1" customWidth="1"/>
    <col min="10253" max="10253" width="9.570312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7" width="11.5703125" style="1" bestFit="1" customWidth="1"/>
    <col min="10508" max="10508" width="9.85546875" style="1" customWidth="1"/>
    <col min="10509" max="10509" width="9.570312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3" width="11.5703125" style="1" bestFit="1" customWidth="1"/>
    <col min="10764" max="10764" width="9.85546875" style="1" customWidth="1"/>
    <col min="10765" max="10765" width="9.570312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9" width="11.5703125" style="1" bestFit="1" customWidth="1"/>
    <col min="11020" max="11020" width="9.85546875" style="1" customWidth="1"/>
    <col min="11021" max="11021" width="9.570312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5" width="11.5703125" style="1" bestFit="1" customWidth="1"/>
    <col min="11276" max="11276" width="9.85546875" style="1" customWidth="1"/>
    <col min="11277" max="11277" width="9.570312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31" width="11.5703125" style="1" bestFit="1" customWidth="1"/>
    <col min="11532" max="11532" width="9.85546875" style="1" customWidth="1"/>
    <col min="11533" max="11533" width="9.570312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7" width="11.5703125" style="1" bestFit="1" customWidth="1"/>
    <col min="11788" max="11788" width="9.85546875" style="1" customWidth="1"/>
    <col min="11789" max="11789" width="9.570312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3" width="11.5703125" style="1" bestFit="1" customWidth="1"/>
    <col min="12044" max="12044" width="9.85546875" style="1" customWidth="1"/>
    <col min="12045" max="12045" width="9.570312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9" width="11.5703125" style="1" bestFit="1" customWidth="1"/>
    <col min="12300" max="12300" width="9.85546875" style="1" customWidth="1"/>
    <col min="12301" max="12301" width="9.570312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5" width="11.5703125" style="1" bestFit="1" customWidth="1"/>
    <col min="12556" max="12556" width="9.85546875" style="1" customWidth="1"/>
    <col min="12557" max="12557" width="9.570312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11" width="11.5703125" style="1" bestFit="1" customWidth="1"/>
    <col min="12812" max="12812" width="9.85546875" style="1" customWidth="1"/>
    <col min="12813" max="12813" width="9.570312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7" width="11.5703125" style="1" bestFit="1" customWidth="1"/>
    <col min="13068" max="13068" width="9.85546875" style="1" customWidth="1"/>
    <col min="13069" max="13069" width="9.570312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3" width="11.5703125" style="1" bestFit="1" customWidth="1"/>
    <col min="13324" max="13324" width="9.85546875" style="1" customWidth="1"/>
    <col min="13325" max="13325" width="9.570312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9" width="11.5703125" style="1" bestFit="1" customWidth="1"/>
    <col min="13580" max="13580" width="9.85546875" style="1" customWidth="1"/>
    <col min="13581" max="13581" width="9.570312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5" width="11.5703125" style="1" bestFit="1" customWidth="1"/>
    <col min="13836" max="13836" width="9.85546875" style="1" customWidth="1"/>
    <col min="13837" max="13837" width="9.570312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91" width="11.5703125" style="1" bestFit="1" customWidth="1"/>
    <col min="14092" max="14092" width="9.85546875" style="1" customWidth="1"/>
    <col min="14093" max="14093" width="9.570312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7" width="11.5703125" style="1" bestFit="1" customWidth="1"/>
    <col min="14348" max="14348" width="9.85546875" style="1" customWidth="1"/>
    <col min="14349" max="14349" width="9.570312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3" width="11.5703125" style="1" bestFit="1" customWidth="1"/>
    <col min="14604" max="14604" width="9.85546875" style="1" customWidth="1"/>
    <col min="14605" max="14605" width="9.570312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9" width="11.5703125" style="1" bestFit="1" customWidth="1"/>
    <col min="14860" max="14860" width="9.85546875" style="1" customWidth="1"/>
    <col min="14861" max="14861" width="9.570312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5" width="11.5703125" style="1" bestFit="1" customWidth="1"/>
    <col min="15116" max="15116" width="9.85546875" style="1" customWidth="1"/>
    <col min="15117" max="15117" width="9.570312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71" width="11.5703125" style="1" bestFit="1" customWidth="1"/>
    <col min="15372" max="15372" width="9.85546875" style="1" customWidth="1"/>
    <col min="15373" max="15373" width="9.570312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7" width="11.5703125" style="1" bestFit="1" customWidth="1"/>
    <col min="15628" max="15628" width="9.85546875" style="1" customWidth="1"/>
    <col min="15629" max="15629" width="9.570312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3" width="11.5703125" style="1" bestFit="1" customWidth="1"/>
    <col min="15884" max="15884" width="9.85546875" style="1" customWidth="1"/>
    <col min="15885" max="15885" width="9.570312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9" width="11.5703125" style="1" bestFit="1" customWidth="1"/>
    <col min="16140" max="16140" width="9.85546875" style="1" customWidth="1"/>
    <col min="16141" max="16141" width="9.5703125" style="1" customWidth="1"/>
    <col min="16142" max="16384" width="11.42578125" style="1"/>
  </cols>
  <sheetData>
    <row r="1" spans="2:13" ht="57" customHeight="1" x14ac:dyDescent="0.2">
      <c r="B1" s="54" t="s">
        <v>25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2:13" ht="13.35" customHeight="1" x14ac:dyDescent="0.2">
      <c r="B2" s="69" t="s">
        <v>0</v>
      </c>
      <c r="C2" s="70"/>
      <c r="D2" s="71" t="s">
        <v>1</v>
      </c>
      <c r="E2" s="72" t="s">
        <v>2</v>
      </c>
      <c r="F2" s="71" t="s">
        <v>3</v>
      </c>
      <c r="G2" s="73" t="s">
        <v>4</v>
      </c>
      <c r="H2" s="73"/>
      <c r="I2" s="73"/>
      <c r="J2" s="73"/>
      <c r="K2" s="73"/>
      <c r="L2" s="73"/>
      <c r="M2" s="74"/>
    </row>
    <row r="3" spans="2:13" ht="24" customHeight="1" x14ac:dyDescent="0.2">
      <c r="B3" s="75"/>
      <c r="C3" s="76"/>
      <c r="D3" s="77"/>
      <c r="E3" s="72"/>
      <c r="F3" s="77"/>
      <c r="G3" s="78" t="s">
        <v>20</v>
      </c>
      <c r="H3" s="79" t="s">
        <v>5</v>
      </c>
      <c r="I3" s="80" t="s">
        <v>6</v>
      </c>
      <c r="J3" s="80" t="s">
        <v>7</v>
      </c>
      <c r="K3" s="80" t="s">
        <v>8</v>
      </c>
      <c r="L3" s="81" t="s">
        <v>9</v>
      </c>
      <c r="M3" s="82"/>
    </row>
    <row r="4" spans="2:13" ht="13.35" customHeight="1" x14ac:dyDescent="0.2">
      <c r="B4" s="75"/>
      <c r="C4" s="76"/>
      <c r="D4" s="77"/>
      <c r="E4" s="72"/>
      <c r="F4" s="77"/>
      <c r="G4" s="83"/>
      <c r="H4" s="84"/>
      <c r="I4" s="85"/>
      <c r="J4" s="85"/>
      <c r="K4" s="86"/>
      <c r="L4" s="87" t="s">
        <v>10</v>
      </c>
      <c r="M4" s="88" t="s">
        <v>11</v>
      </c>
    </row>
    <row r="5" spans="2:13" ht="26.25" customHeight="1" x14ac:dyDescent="0.2">
      <c r="B5" s="89"/>
      <c r="C5" s="90"/>
      <c r="D5" s="91"/>
      <c r="E5" s="72"/>
      <c r="F5" s="91"/>
      <c r="G5" s="92"/>
      <c r="H5" s="93"/>
      <c r="I5" s="94"/>
      <c r="J5" s="94"/>
      <c r="K5" s="95"/>
      <c r="L5" s="96"/>
      <c r="M5" s="97"/>
    </row>
    <row r="6" spans="2:13" ht="13.35" customHeight="1" x14ac:dyDescent="0.2">
      <c r="B6" s="48" t="s">
        <v>12</v>
      </c>
      <c r="C6" s="49"/>
      <c r="D6" s="49"/>
      <c r="E6" s="19"/>
      <c r="F6" s="20"/>
      <c r="G6" s="57"/>
      <c r="H6" s="57"/>
      <c r="I6" s="57"/>
      <c r="J6" s="58"/>
      <c r="K6" s="58"/>
      <c r="L6" s="21"/>
      <c r="M6" s="22"/>
    </row>
    <row r="7" spans="2:13" ht="13.35" customHeight="1" x14ac:dyDescent="0.2">
      <c r="B7" s="23"/>
      <c r="C7" s="50" t="s">
        <v>13</v>
      </c>
      <c r="D7" s="50"/>
      <c r="E7" s="19"/>
      <c r="F7" s="24"/>
      <c r="G7" s="59"/>
      <c r="H7" s="59"/>
      <c r="I7" s="59"/>
      <c r="J7" s="59"/>
      <c r="K7" s="59"/>
      <c r="L7" s="25"/>
      <c r="M7" s="26"/>
    </row>
    <row r="8" spans="2:13" ht="6.6" customHeight="1" x14ac:dyDescent="0.2">
      <c r="B8" s="23"/>
      <c r="C8" s="20"/>
      <c r="D8" s="20"/>
      <c r="E8" s="27"/>
      <c r="F8" s="28"/>
      <c r="G8" s="60"/>
      <c r="H8" s="60"/>
      <c r="I8" s="60"/>
      <c r="J8" s="60"/>
      <c r="K8" s="60"/>
      <c r="L8" s="25"/>
      <c r="M8" s="26"/>
    </row>
    <row r="9" spans="2:13" ht="22.5" x14ac:dyDescent="0.2">
      <c r="B9" s="29" t="s">
        <v>21</v>
      </c>
      <c r="C9" s="30"/>
      <c r="D9" s="31" t="s">
        <v>22</v>
      </c>
      <c r="E9" s="27">
        <v>5151</v>
      </c>
      <c r="F9" s="28" t="s">
        <v>23</v>
      </c>
      <c r="G9" s="59">
        <f>+H9</f>
        <v>45000</v>
      </c>
      <c r="H9" s="61">
        <v>45000</v>
      </c>
      <c r="I9" s="61">
        <v>118000</v>
      </c>
      <c r="J9" s="61">
        <v>113429.9</v>
      </c>
      <c r="K9" s="61">
        <v>113429.9</v>
      </c>
      <c r="L9" s="32">
        <f>IFERROR(K9/H9,0)</f>
        <v>2.5206644444444444</v>
      </c>
      <c r="M9" s="33">
        <f>IFERROR(K9/I9,0)</f>
        <v>0.96127033898305081</v>
      </c>
    </row>
    <row r="10" spans="2:13" x14ac:dyDescent="0.2">
      <c r="B10" s="29"/>
      <c r="C10" s="30"/>
      <c r="D10" s="31"/>
      <c r="E10" s="27">
        <v>5291</v>
      </c>
      <c r="F10" s="28" t="s">
        <v>24</v>
      </c>
      <c r="G10" s="59">
        <f>+H10</f>
        <v>10000</v>
      </c>
      <c r="H10" s="61">
        <v>10000</v>
      </c>
      <c r="I10" s="61">
        <v>10000</v>
      </c>
      <c r="J10" s="61">
        <v>0</v>
      </c>
      <c r="K10" s="61">
        <v>0</v>
      </c>
      <c r="L10" s="32">
        <f>IFERROR(K10/H10,0)</f>
        <v>0</v>
      </c>
      <c r="M10" s="33">
        <f>IFERROR(K10/I10,0)</f>
        <v>0</v>
      </c>
    </row>
    <row r="11" spans="2:13" x14ac:dyDescent="0.2">
      <c r="B11" s="29"/>
      <c r="C11" s="30"/>
      <c r="D11" s="31"/>
      <c r="E11" s="34"/>
      <c r="F11" s="35"/>
      <c r="G11" s="60"/>
      <c r="H11" s="60"/>
      <c r="I11" s="60"/>
      <c r="J11" s="60"/>
      <c r="K11" s="60"/>
      <c r="L11" s="36"/>
      <c r="M11" s="37"/>
    </row>
    <row r="12" spans="2:13" x14ac:dyDescent="0.2">
      <c r="B12" s="29"/>
      <c r="C12" s="30"/>
      <c r="D12" s="25"/>
      <c r="E12" s="38"/>
      <c r="F12" s="25"/>
      <c r="G12" s="59"/>
      <c r="H12" s="59"/>
      <c r="I12" s="59"/>
      <c r="J12" s="59"/>
      <c r="K12" s="59"/>
      <c r="L12" s="25"/>
      <c r="M12" s="26"/>
    </row>
    <row r="13" spans="2:13" ht="13.35" customHeight="1" x14ac:dyDescent="0.2">
      <c r="B13" s="51" t="s">
        <v>14</v>
      </c>
      <c r="C13" s="52"/>
      <c r="D13" s="52"/>
      <c r="E13" s="52"/>
      <c r="F13" s="52"/>
      <c r="G13" s="62">
        <f>SUM(G9:G10)</f>
        <v>55000</v>
      </c>
      <c r="H13" s="62">
        <f>SUM(H9:H10)</f>
        <v>55000</v>
      </c>
      <c r="I13" s="62">
        <f>SUM(I9:I10)</f>
        <v>128000</v>
      </c>
      <c r="J13" s="62">
        <f>SUM(J9:J10)</f>
        <v>113429.9</v>
      </c>
      <c r="K13" s="62">
        <f>SUM(K9:K10)</f>
        <v>113429.9</v>
      </c>
      <c r="L13" s="7">
        <f>IFERROR(K13/H13,0)</f>
        <v>2.062361818181818</v>
      </c>
      <c r="M13" s="8">
        <f>IFERROR(K13/I13,0)</f>
        <v>0.88617109374999992</v>
      </c>
    </row>
    <row r="14" spans="2:13" ht="4.7" customHeight="1" x14ac:dyDescent="0.2">
      <c r="B14" s="29"/>
      <c r="C14" s="30"/>
      <c r="D14" s="25"/>
      <c r="E14" s="38"/>
      <c r="F14" s="25"/>
      <c r="G14" s="59"/>
      <c r="H14" s="59"/>
      <c r="I14" s="59"/>
      <c r="J14" s="59"/>
      <c r="K14" s="59"/>
      <c r="L14" s="25"/>
      <c r="M14" s="26"/>
    </row>
    <row r="15" spans="2:13" ht="13.35" customHeight="1" x14ac:dyDescent="0.2">
      <c r="B15" s="53" t="s">
        <v>15</v>
      </c>
      <c r="C15" s="50"/>
      <c r="D15" s="50"/>
      <c r="E15" s="19"/>
      <c r="F15" s="24"/>
      <c r="G15" s="59"/>
      <c r="H15" s="59"/>
      <c r="I15" s="59"/>
      <c r="J15" s="59"/>
      <c r="K15" s="59"/>
      <c r="L15" s="25"/>
      <c r="M15" s="26"/>
    </row>
    <row r="16" spans="2:13" ht="13.35" customHeight="1" x14ac:dyDescent="0.2">
      <c r="B16" s="23"/>
      <c r="C16" s="50" t="s">
        <v>16</v>
      </c>
      <c r="D16" s="50"/>
      <c r="E16" s="19"/>
      <c r="F16" s="24"/>
      <c r="G16" s="59"/>
      <c r="H16" s="59"/>
      <c r="I16" s="59"/>
      <c r="J16" s="59"/>
      <c r="K16" s="59"/>
      <c r="L16" s="25"/>
      <c r="M16" s="26"/>
    </row>
    <row r="17" spans="2:13" ht="6" customHeight="1" x14ac:dyDescent="0.2">
      <c r="B17" s="39"/>
      <c r="C17" s="40"/>
      <c r="D17" s="40"/>
      <c r="E17" s="34"/>
      <c r="F17" s="40"/>
      <c r="G17" s="59"/>
      <c r="H17" s="59"/>
      <c r="I17" s="59"/>
      <c r="J17" s="59"/>
      <c r="K17" s="59"/>
      <c r="L17" s="25"/>
      <c r="M17" s="26"/>
    </row>
    <row r="18" spans="2:13" x14ac:dyDescent="0.2">
      <c r="B18" s="29"/>
      <c r="C18" s="30"/>
      <c r="D18" s="25"/>
      <c r="E18" s="38"/>
      <c r="F18" s="25"/>
      <c r="G18" s="59">
        <f>+H18</f>
        <v>0</v>
      </c>
      <c r="H18" s="61">
        <v>0</v>
      </c>
      <c r="I18" s="61">
        <v>0</v>
      </c>
      <c r="J18" s="61">
        <v>0</v>
      </c>
      <c r="K18" s="61">
        <v>0</v>
      </c>
      <c r="L18" s="32">
        <f>IFERROR(K18/H18,0)</f>
        <v>0</v>
      </c>
      <c r="M18" s="33">
        <f>IFERROR(K18/I18,0)</f>
        <v>0</v>
      </c>
    </row>
    <row r="19" spans="2:13" x14ac:dyDescent="0.2">
      <c r="B19" s="29"/>
      <c r="C19" s="30"/>
      <c r="D19" s="25"/>
      <c r="E19" s="38"/>
      <c r="F19" s="25"/>
      <c r="G19" s="60"/>
      <c r="H19" s="60"/>
      <c r="I19" s="60"/>
      <c r="J19" s="60"/>
      <c r="K19" s="60"/>
      <c r="L19" s="36"/>
      <c r="M19" s="37"/>
    </row>
    <row r="20" spans="2:13" x14ac:dyDescent="0.2">
      <c r="B20" s="41"/>
      <c r="C20" s="42"/>
      <c r="D20" s="43"/>
      <c r="E20" s="44"/>
      <c r="F20" s="43"/>
      <c r="G20" s="63"/>
      <c r="H20" s="63"/>
      <c r="I20" s="63"/>
      <c r="J20" s="63"/>
      <c r="K20" s="63"/>
      <c r="L20" s="43"/>
      <c r="M20" s="45"/>
    </row>
    <row r="21" spans="2:13" x14ac:dyDescent="0.2">
      <c r="B21" s="51" t="s">
        <v>17</v>
      </c>
      <c r="C21" s="52"/>
      <c r="D21" s="52"/>
      <c r="E21" s="52"/>
      <c r="F21" s="52"/>
      <c r="G21" s="62">
        <f>SUM(G18:G18)</f>
        <v>0</v>
      </c>
      <c r="H21" s="62">
        <f>SUM(H18:H18)</f>
        <v>0</v>
      </c>
      <c r="I21" s="62">
        <f>SUM(I18:I18)</f>
        <v>0</v>
      </c>
      <c r="J21" s="62">
        <f>SUM(J18:J18)</f>
        <v>0</v>
      </c>
      <c r="K21" s="62">
        <f>SUM(K18:K18)</f>
        <v>0</v>
      </c>
      <c r="L21" s="7">
        <f>IFERROR(K21/H21,0)</f>
        <v>0</v>
      </c>
      <c r="M21" s="8">
        <f>IFERROR(K21/I21,0)</f>
        <v>0</v>
      </c>
    </row>
    <row r="22" spans="2:13" x14ac:dyDescent="0.2">
      <c r="B22" s="4"/>
      <c r="C22" s="5"/>
      <c r="D22" s="2"/>
      <c r="E22" s="6"/>
      <c r="F22" s="2"/>
      <c r="G22" s="64"/>
      <c r="H22" s="64"/>
      <c r="I22" s="64"/>
      <c r="J22" s="64"/>
      <c r="K22" s="64"/>
      <c r="L22" s="2"/>
      <c r="M22" s="3"/>
    </row>
    <row r="23" spans="2:13" x14ac:dyDescent="0.2">
      <c r="B23" s="46" t="s">
        <v>18</v>
      </c>
      <c r="C23" s="47"/>
      <c r="D23" s="47"/>
      <c r="E23" s="47"/>
      <c r="F23" s="47"/>
      <c r="G23" s="65">
        <f>+G13+G21</f>
        <v>55000</v>
      </c>
      <c r="H23" s="65">
        <f>+H13+H21</f>
        <v>55000</v>
      </c>
      <c r="I23" s="65">
        <f>+I13+I21</f>
        <v>128000</v>
      </c>
      <c r="J23" s="65">
        <f>+J13+J21</f>
        <v>113429.9</v>
      </c>
      <c r="K23" s="65">
        <f>+K13+K21</f>
        <v>113429.9</v>
      </c>
      <c r="L23" s="9">
        <f>IFERROR(K23/H23,0)</f>
        <v>2.062361818181818</v>
      </c>
      <c r="M23" s="10">
        <f>IFERROR(K23/I23,0)</f>
        <v>0.88617109374999992</v>
      </c>
    </row>
    <row r="24" spans="2:13" x14ac:dyDescent="0.2">
      <c r="B24" s="11"/>
      <c r="C24" s="12"/>
      <c r="D24" s="12"/>
      <c r="E24" s="13"/>
      <c r="F24" s="12"/>
      <c r="G24" s="66"/>
      <c r="H24" s="66"/>
      <c r="I24" s="66"/>
      <c r="J24" s="66"/>
      <c r="K24" s="66"/>
      <c r="L24" s="12"/>
      <c r="M24" s="14"/>
    </row>
    <row r="25" spans="2:13" ht="15" x14ac:dyDescent="0.25">
      <c r="B25" s="15" t="s">
        <v>19</v>
      </c>
      <c r="C25" s="15"/>
      <c r="D25" s="16"/>
      <c r="E25" s="17"/>
      <c r="F25" s="16"/>
      <c r="G25" s="67"/>
      <c r="H25" s="67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2020-08-06T19:52:58Z</dcterms:created>
  <dcterms:modified xsi:type="dcterms:W3CDTF">2022-10-27T19:54:39Z</dcterms:modified>
</cp:coreProperties>
</file>