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-Torres\Desktop\"/>
    </mc:Choice>
  </mc:AlternateContent>
  <bookViews>
    <workbookView xWindow="12735" yWindow="30" windowWidth="16050" windowHeight="10920"/>
  </bookViews>
  <sheets>
    <sheet name="EAI" sheetId="4" r:id="rId1"/>
  </sheets>
  <definedNames>
    <definedName name="_xlnm._FilterDatabase" localSheetId="0" hidden="1">EAI!#REF!</definedName>
    <definedName name="_xlnm.Print_Area" localSheetId="0">EAI!$A$1:$G$45</definedName>
  </definedNames>
  <calcPr calcId="171027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D21" i="4"/>
  <c r="C21" i="4"/>
  <c r="H29" i="4" l="1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H8" i="4"/>
  <c r="E8" i="4"/>
  <c r="H7" i="4"/>
  <c r="E7" i="4"/>
  <c r="H6" i="4"/>
  <c r="E6" i="4"/>
  <c r="H5" i="4"/>
  <c r="E5" i="4"/>
  <c r="E21" i="4" l="1"/>
  <c r="H21" i="4"/>
</calcChain>
</file>

<file path=xl/sharedStrings.xml><?xml version="1.0" encoding="utf-8"?>
<sst xmlns="http://schemas.openxmlformats.org/spreadsheetml/2006/main" count="96" uniqueCount="48">
  <si>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</si>
  <si>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</si>
  <si>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</si>
  <si>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</si>
  <si>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</si>
  <si>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</si>
  <si>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</si>
  <si>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</si>
  <si>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</si>
  <si>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</si>
  <si>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</si>
  <si>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</si>
  <si>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</si>
  <si>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</si>
  <si>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</si>
  <si>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</si>
  <si>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</si>
  <si>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</si>
  <si>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</si>
  <si>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</si>
  <si>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</si>
  <si>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</si>
  <si>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</si>
  <si>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</si>
  <si>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</si>
  <si>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</si>
  <si>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</si>
  <si>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</si>
  <si>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t>Participaciones, Aportaciones, Convenios, Incentivos Derivados de la Colaboración Fiscal y Fondos Distintos de Aportaciones</t>
  </si>
  <si>
    <t>Ingresos Derivados de Financiamiento</t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</si>
  <si>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</si>
  <si>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</si>
  <si>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</si>
  <si>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</si>
  <si>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</si>
  <si>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</si>
  <si>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</si>
  <si>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</si>
  <si>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</si>
  <si>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</si>
  <si>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</si>
  <si>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</si>
  <si>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Bajo protesta de decir verdad declaramos que los Estados Financieros y sus notas, son razonablemente correctos y son responsabilidad del emisor.</t>
  </si>
  <si>
    <t xml:space="preserve">             PATRONATO PRO CONSTRUCCION Y ADMINISTRACION DEL PARQUE XOCHIPILLI DE CELAYA, GTO.
ESTADO ANALÍTICO DE INGRESOS
DEL 1 DE ENERO AL 31 DE ENERO 2022</t>
  </si>
  <si>
    <r>
      <t>Productos</t>
    </r>
    <r>
      <rPr>
        <vertAlign val="superscript"/>
        <sz val="9"/>
        <rFont val="Arial"/>
        <family val="2"/>
      </rPr>
      <t>1</t>
    </r>
  </si>
  <si>
    <r>
      <t>Aprovechamientos</t>
    </r>
    <r>
      <rPr>
        <vertAlign val="superscript"/>
        <sz val="9"/>
        <rFont val="Arial"/>
        <family val="2"/>
      </rPr>
      <t>2</t>
    </r>
  </si>
  <si>
    <r>
      <t>Productos</t>
    </r>
    <r>
      <rPr>
        <vertAlign val="superscript"/>
        <sz val="9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</si>
  <si>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9"/>
        <rFont val="Arial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</si>
</sst>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vertAlign val="superscript"/>
      <sz val="9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gradientFill degree="90">
        <stop position="0">
          <color theme="3" tint="-0.25098422193060094"/>
        </stop>
        <stop position="1">
          <color theme="3" tint="-0.49803155613879818"/>
        </stop>
      </gradientFill>
    </fill>
    <fill>
      <gradientFill degree="90">
        <stop position="0">
          <color theme="4" tint="-0.25098422193060094"/>
        </stop>
        <stop position="1">
          <color theme="4" tint="-0.49803155613879818"/>
        </stop>
      </gradient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</cellStyleXfs>
  <cellXfs count="83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7" xfId="8" quotePrefix="1" applyFont="1" applyFill="1" applyBorder="1" applyAlignment="1">
      <alignment horizontal="center" vertical="center" wrapText="1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4" fillId="0" borderId="13" xfId="8" applyNumberFormat="1" applyFont="1" applyFill="1" applyBorder="1" applyAlignment="1" applyProtection="1">
      <alignment vertical="top"/>
      <protection locked="0"/>
    </xf>
    <xf numFmtId="4" fontId="4" fillId="0" borderId="12" xfId="8" applyNumberFormat="1" applyFont="1" applyFill="1" applyBorder="1" applyAlignment="1" applyProtection="1">
      <alignment vertical="top"/>
      <protection locked="0"/>
    </xf>
    <xf numFmtId="4" fontId="4" fillId="0" borderId="14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49" fontId="10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/>
    <xf numFmtId="0" fontId="4" fillId="0" borderId="0" xfId="20" applyFont="1" applyAlignment="1">
      <alignment vertical="top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13" fillId="0" borderId="5" xfId="8" applyFont="1" applyFill="1" applyBorder="1" applyAlignment="1" applyProtection="1">
      <alignment vertical="top"/>
      <protection locked="0"/>
    </xf>
    <xf numFmtId="0" fontId="13" fillId="0" borderId="0" xfId="8" applyFont="1" applyFill="1" applyBorder="1" applyAlignment="1" applyProtection="1">
      <alignment vertical="top" wrapText="1"/>
      <protection locked="0"/>
    </xf>
    <xf numFmtId="4" fontId="13" fillId="0" borderId="12" xfId="8" applyNumberFormat="1" applyFont="1" applyFill="1" applyBorder="1" applyAlignment="1" applyProtection="1">
      <alignment vertical="top"/>
      <protection locked="0"/>
    </xf>
    <xf numFmtId="0" fontId="14" fillId="0" borderId="5" xfId="8" applyFont="1" applyFill="1" applyBorder="1" applyAlignment="1" applyProtection="1">
      <alignment vertical="top"/>
      <protection locked="0"/>
    </xf>
    <xf numFmtId="0" fontId="14" fillId="0" borderId="0" xfId="8" applyFont="1" applyFill="1" applyBorder="1" applyAlignment="1" applyProtection="1">
      <alignment vertical="top" wrapText="1"/>
      <protection locked="0"/>
    </xf>
    <xf numFmtId="4" fontId="13" fillId="0" borderId="14" xfId="8" applyNumberFormat="1" applyFont="1" applyFill="1" applyBorder="1" applyAlignment="1" applyProtection="1">
      <alignment vertical="top"/>
      <protection locked="0"/>
    </xf>
    <xf numFmtId="0" fontId="13" fillId="0" borderId="0" xfId="8" applyFont="1" applyFill="1" applyBorder="1" applyAlignment="1" applyProtection="1">
      <alignment vertical="top"/>
      <protection locked="0"/>
    </xf>
    <xf numFmtId="4" fontId="13" fillId="0" borderId="13" xfId="8" applyNumberFormat="1" applyFont="1" applyFill="1" applyBorder="1" applyAlignment="1" applyProtection="1">
      <alignment vertical="top"/>
      <protection locked="0"/>
    </xf>
    <xf numFmtId="0" fontId="14" fillId="0" borderId="8" xfId="8" quotePrefix="1" applyFont="1" applyFill="1" applyBorder="1" applyAlignment="1" applyProtection="1">
      <alignment horizontal="center" vertical="top"/>
      <protection locked="0"/>
    </xf>
    <xf numFmtId="0" fontId="15" fillId="0" borderId="9" xfId="8" applyFont="1" applyFill="1" applyBorder="1" applyAlignment="1" applyProtection="1">
      <alignment horizontal="left" vertical="top" indent="3"/>
      <protection locked="0"/>
    </xf>
    <xf numFmtId="4" fontId="14" fillId="0" borderId="7" xfId="8" applyNumberFormat="1" applyFont="1" applyFill="1" applyBorder="1" applyAlignment="1" applyProtection="1">
      <alignment vertical="top"/>
      <protection locked="0"/>
    </xf>
    <xf numFmtId="4" fontId="14" fillId="0" borderId="9" xfId="8" applyNumberFormat="1" applyFont="1" applyFill="1" applyBorder="1" applyAlignment="1" applyProtection="1">
      <alignment vertical="top"/>
      <protection locked="0"/>
    </xf>
    <xf numFmtId="0" fontId="14" fillId="0" borderId="4" xfId="8" quotePrefix="1" applyFont="1" applyFill="1" applyBorder="1" applyAlignment="1" applyProtection="1">
      <alignment horizontal="center" vertical="top"/>
      <protection locked="0"/>
    </xf>
    <xf numFmtId="0" fontId="14" fillId="0" borderId="11" xfId="8" applyFont="1" applyFill="1" applyBorder="1" applyAlignment="1" applyProtection="1">
      <alignment vertical="top"/>
      <protection locked="0"/>
    </xf>
    <xf numFmtId="4" fontId="14" fillId="0" borderId="11" xfId="8" applyNumberFormat="1" applyFont="1" applyFill="1" applyBorder="1" applyAlignment="1" applyProtection="1">
      <alignment vertical="top"/>
      <protection locked="0"/>
    </xf>
    <xf numFmtId="4" fontId="14" fillId="0" borderId="1" xfId="8" applyNumberFormat="1" applyFont="1" applyFill="1" applyBorder="1" applyAlignment="1" applyProtection="1">
      <alignment vertical="top"/>
      <protection locked="0"/>
    </xf>
    <xf numFmtId="4" fontId="15" fillId="0" borderId="8" xfId="8" applyNumberFormat="1" applyFont="1" applyFill="1" applyBorder="1" applyAlignment="1" applyProtection="1">
      <alignment vertical="top"/>
      <protection locked="0"/>
    </xf>
    <xf numFmtId="4" fontId="15" fillId="0" borderId="9" xfId="8" applyNumberFormat="1" applyFont="1" applyFill="1" applyBorder="1" applyAlignment="1" applyProtection="1">
      <alignment vertical="top"/>
      <protection locked="0"/>
    </xf>
    <xf numFmtId="0" fontId="15" fillId="0" borderId="5" xfId="8" applyFont="1" applyFill="1" applyBorder="1" applyAlignment="1" applyProtection="1">
      <alignment horizontal="left" vertical="top"/>
    </xf>
    <xf numFmtId="0" fontId="15" fillId="0" borderId="0" xfId="8" applyFont="1" applyFill="1" applyBorder="1" applyAlignment="1" applyProtection="1">
      <alignment horizontal="justify" vertical="top" wrapText="1"/>
    </xf>
    <xf numFmtId="4" fontId="15" fillId="0" borderId="12" xfId="8" applyNumberFormat="1" applyFont="1" applyFill="1" applyBorder="1" applyAlignment="1" applyProtection="1">
      <alignment vertical="top"/>
      <protection locked="0"/>
    </xf>
    <xf numFmtId="0" fontId="14" fillId="0" borderId="5" xfId="8" applyFont="1" applyFill="1" applyBorder="1" applyAlignment="1" applyProtection="1">
      <alignment horizontal="center" vertical="top"/>
    </xf>
    <xf numFmtId="0" fontId="14" fillId="0" borderId="0" xfId="8" applyFont="1" applyFill="1" applyBorder="1" applyAlignment="1" applyProtection="1">
      <alignment horizontal="left" vertical="top" wrapText="1"/>
    </xf>
    <xf numFmtId="4" fontId="14" fillId="0" borderId="14" xfId="8" applyNumberFormat="1" applyFont="1" applyFill="1" applyBorder="1" applyAlignment="1" applyProtection="1">
      <alignment vertical="top"/>
      <protection locked="0"/>
    </xf>
    <xf numFmtId="0" fontId="15" fillId="0" borderId="5" xfId="8" applyFont="1" applyFill="1" applyBorder="1" applyAlignment="1" applyProtection="1">
      <alignment horizontal="left" vertical="top" wrapText="1"/>
    </xf>
    <xf numFmtId="0" fontId="15" fillId="0" borderId="2" xfId="8" applyFont="1" applyFill="1" applyBorder="1" applyAlignment="1" applyProtection="1">
      <alignment horizontal="left" vertical="top" wrapText="1"/>
    </xf>
    <xf numFmtId="4" fontId="15" fillId="0" borderId="14" xfId="8" applyNumberFormat="1" applyFont="1" applyFill="1" applyBorder="1" applyAlignment="1" applyProtection="1">
      <alignment vertical="top"/>
      <protection locked="0"/>
    </xf>
    <xf numFmtId="4" fontId="14" fillId="0" borderId="14" xfId="8" applyNumberFormat="1" applyFont="1" applyBorder="1" applyAlignment="1" applyProtection="1">
      <alignment vertical="top"/>
      <protection locked="0"/>
    </xf>
    <xf numFmtId="0" fontId="15" fillId="0" borderId="5" xfId="8" applyFont="1" applyFill="1" applyBorder="1" applyAlignment="1" applyProtection="1">
      <alignment vertical="top"/>
    </xf>
    <xf numFmtId="0" fontId="15" fillId="0" borderId="0" xfId="8" applyFont="1" applyFill="1" applyBorder="1" applyAlignment="1" applyProtection="1">
      <alignment vertical="top"/>
    </xf>
    <xf numFmtId="0" fontId="15" fillId="0" borderId="5" xfId="9" applyFont="1" applyFill="1" applyBorder="1" applyAlignment="1" applyProtection="1">
      <alignment horizontal="center" vertical="top"/>
    </xf>
    <xf numFmtId="0" fontId="14" fillId="0" borderId="8" xfId="8" quotePrefix="1" applyFont="1" applyFill="1" applyBorder="1" applyAlignment="1" applyProtection="1">
      <alignment horizontal="center" vertical="top"/>
    </xf>
    <xf numFmtId="0" fontId="15" fillId="0" borderId="9" xfId="8" applyFont="1" applyFill="1" applyBorder="1" applyAlignment="1" applyProtection="1">
      <alignment horizontal="center" vertical="top" wrapText="1"/>
    </xf>
    <xf numFmtId="0" fontId="14" fillId="0" borderId="11" xfId="8" quotePrefix="1" applyFont="1" applyFill="1" applyBorder="1" applyAlignment="1" applyProtection="1">
      <alignment horizontal="center" vertical="top"/>
      <protection locked="0"/>
    </xf>
    <xf numFmtId="4" fontId="15" fillId="0" borderId="10" xfId="8" applyNumberFormat="1" applyFont="1" applyFill="1" applyBorder="1" applyAlignment="1" applyProtection="1">
      <alignment vertical="top"/>
      <protection locked="0"/>
    </xf>
    <xf numFmtId="0" fontId="14" fillId="0" borderId="0" xfId="9" applyFont="1" applyAlignment="1">
      <alignment vertical="top"/>
    </xf>
    <xf numFmtId="0" fontId="14" fillId="0" borderId="0" xfId="9" applyFont="1" applyAlignment="1">
      <alignment vertical="top" wrapText="1"/>
    </xf>
    <xf numFmtId="4" fontId="14" fillId="0" borderId="0" xfId="9" applyNumberFormat="1" applyFont="1" applyAlignment="1">
      <alignment vertical="top"/>
    </xf>
    <xf numFmtId="0" fontId="13" fillId="0" borderId="0" xfId="20" applyFont="1" applyAlignment="1">
      <alignment vertical="top"/>
    </xf>
    <xf numFmtId="0" fontId="14" fillId="0" borderId="0" xfId="9" applyFont="1" applyAlignment="1" applyProtection="1">
      <alignment vertical="top"/>
      <protection locked="0"/>
    </xf>
    <xf numFmtId="0" fontId="14" fillId="0" borderId="0" xfId="9" applyFont="1" applyAlignment="1" applyProtection="1">
      <alignment vertical="top" wrapText="1"/>
      <protection locked="0"/>
    </xf>
    <xf numFmtId="4" fontId="14" fillId="0" borderId="0" xfId="9" applyNumberFormat="1" applyFont="1" applyAlignment="1" applyProtection="1">
      <alignment vertical="top"/>
      <protection locked="0"/>
    </xf>
    <xf numFmtId="0" fontId="13" fillId="0" borderId="0" xfId="0" applyFont="1"/>
    <xf numFmtId="0" fontId="13" fillId="0" borderId="0" xfId="8" applyFont="1" applyFill="1" applyBorder="1" applyAlignment="1" applyProtection="1">
      <alignment horizontal="center" vertical="top"/>
      <protection locked="0"/>
    </xf>
    <xf numFmtId="0" fontId="11" fillId="3" borderId="8" xfId="8" applyFont="1" applyFill="1" applyBorder="1" applyAlignment="1" applyProtection="1">
      <alignment horizontal="center" vertical="center" wrapText="1"/>
      <protection locked="0"/>
    </xf>
    <xf numFmtId="0" fontId="11" fillId="3" borderId="9" xfId="8" applyFont="1" applyFill="1" applyBorder="1" applyAlignment="1" applyProtection="1">
      <alignment horizontal="center" vertical="center" wrapText="1"/>
      <protection locked="0"/>
    </xf>
    <xf numFmtId="0" fontId="11" fillId="3" borderId="10" xfId="8" applyFont="1" applyFill="1" applyBorder="1" applyAlignment="1" applyProtection="1">
      <alignment horizontal="center" vertical="center" wrapText="1"/>
      <protection locked="0"/>
    </xf>
    <xf numFmtId="0" fontId="12" fillId="4" borderId="4" xfId="8" applyFont="1" applyFill="1" applyBorder="1" applyAlignment="1">
      <alignment horizontal="center" vertical="center"/>
    </xf>
    <xf numFmtId="0" fontId="12" fillId="4" borderId="1" xfId="8" applyFont="1" applyFill="1" applyBorder="1" applyAlignment="1">
      <alignment horizontal="center" vertical="center"/>
    </xf>
    <xf numFmtId="0" fontId="12" fillId="4" borderId="9" xfId="8" applyFont="1" applyFill="1" applyBorder="1" applyAlignment="1" applyProtection="1">
      <alignment horizontal="center" vertical="center" wrapText="1"/>
      <protection locked="0"/>
    </xf>
    <xf numFmtId="0" fontId="12" fillId="4" borderId="5" xfId="8" applyFont="1" applyFill="1" applyBorder="1" applyAlignment="1">
      <alignment horizontal="center" vertical="center"/>
    </xf>
    <xf numFmtId="0" fontId="12" fillId="4" borderId="2" xfId="8" applyFont="1" applyFill="1" applyBorder="1" applyAlignment="1">
      <alignment horizontal="center" vertical="center"/>
    </xf>
    <xf numFmtId="0" fontId="12" fillId="4" borderId="10" xfId="8" applyFont="1" applyFill="1" applyBorder="1" applyAlignment="1">
      <alignment horizontal="center" vertical="center" wrapText="1"/>
    </xf>
    <xf numFmtId="0" fontId="12" fillId="4" borderId="7" xfId="8" applyFont="1" applyFill="1" applyBorder="1" applyAlignment="1">
      <alignment horizontal="center" vertical="center" wrapText="1"/>
    </xf>
    <xf numFmtId="0" fontId="12" fillId="4" borderId="8" xfId="8" applyFont="1" applyFill="1" applyBorder="1" applyAlignment="1">
      <alignment horizontal="center" vertical="center" wrapText="1"/>
    </xf>
    <xf numFmtId="0" fontId="12" fillId="4" borderId="6" xfId="8" applyFont="1" applyFill="1" applyBorder="1" applyAlignment="1">
      <alignment horizontal="center" vertical="center"/>
    </xf>
    <xf numFmtId="0" fontId="12" fillId="4" borderId="3" xfId="8" applyFont="1" applyFill="1" applyBorder="1" applyAlignment="1">
      <alignment horizontal="center" vertical="center"/>
    </xf>
    <xf numFmtId="0" fontId="12" fillId="4" borderId="10" xfId="8" quotePrefix="1" applyFont="1" applyFill="1" applyBorder="1" applyAlignment="1">
      <alignment horizontal="center" vertical="center" wrapText="1"/>
    </xf>
    <xf numFmtId="0" fontId="12" fillId="4" borderId="7" xfId="8" quotePrefix="1" applyFont="1" applyFill="1" applyBorder="1" applyAlignment="1">
      <alignment horizontal="center" vertical="center" wrapText="1"/>
    </xf>
    <xf numFmtId="0" fontId="12" fillId="4" borderId="4" xfId="8" applyFont="1" applyFill="1" applyBorder="1" applyAlignment="1">
      <alignment horizontal="center" vertical="center" wrapText="1"/>
    </xf>
    <xf numFmtId="0" fontId="12" fillId="4" borderId="1" xfId="8" applyFont="1" applyFill="1" applyBorder="1" applyAlignment="1">
      <alignment horizontal="center" vertical="center" wrapText="1"/>
    </xf>
    <xf numFmtId="0" fontId="12" fillId="4" borderId="5" xfId="8" applyFont="1" applyFill="1" applyBorder="1" applyAlignment="1">
      <alignment horizontal="center" vertical="center" wrapText="1"/>
    </xf>
    <xf numFmtId="0" fontId="12" fillId="4" borderId="2" xfId="8" applyFont="1" applyFill="1" applyBorder="1" applyAlignment="1">
      <alignment horizontal="center" vertical="center" wrapText="1"/>
    </xf>
    <xf numFmtId="0" fontId="12" fillId="4" borderId="6" xfId="8" applyFont="1" applyFill="1" applyBorder="1" applyAlignment="1">
      <alignment horizontal="center" vertical="center" wrapText="1"/>
    </xf>
    <xf numFmtId="0" fontId="12" fillId="4" borderId="3" xfId="8" applyFont="1" applyFill="1" applyBorder="1" applyAlignment="1">
      <alignment horizontal="center" vertical="center" wrapText="1"/>
    </xf>
  </cellXfs>
  <cellStyles count="21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8"/>
    <cellStyle name="Millares 3" xfId="6"/>
    <cellStyle name="Moneda 2" xfId="7"/>
    <cellStyle name="Moneda 2 2" xfId="19"/>
    <cellStyle name="Normal" xfId="0" builtinId="0"/>
    <cellStyle name="Normal 2" xfId="8"/>
    <cellStyle name="Normal 2 2" xfId="9"/>
    <cellStyle name="Normal 2 3" xfId="20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148167</xdr:colOff>
      <xdr:row>0</xdr:row>
      <xdr:rowOff>232834</xdr:rowOff>
    </xdr:from>
    <xdr:to>
      <xdr:col>1</xdr:col>
      <xdr:colOff>1282121</xdr:colOff>
      <xdr:row>0</xdr:row>
      <xdr:rowOff>830294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A75CFD0-2280-4D52-9CE7-BF00CAD9BD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000" y="232834"/>
          <a:ext cx="1133954" cy="597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showGridLines="0" showZeros="0" tabSelected="1" zoomScale="90" zoomScaleNormal="90" workbookViewId="0">
      <selection activeCell="O16" sqref="O16"/>
    </sheetView>
  </sheetViews>
  <sheetFormatPr baseColWidth="10" defaultColWidth="12" defaultRowHeight="12" x14ac:dyDescent="0.2"/>
  <cols>
    <col min="1" max="1" width="1.83203125" style="24" customWidth="1"/>
    <col min="2" max="2" width="62.5" style="24" customWidth="1"/>
    <col min="3" max="3" width="17.83203125" style="24" customWidth="1"/>
    <col min="4" max="4" width="19.83203125" style="24" customWidth="1"/>
    <col min="5" max="6" width="17.83203125" style="24" customWidth="1"/>
    <col min="7" max="7" width="18.83203125" style="24" customWidth="1"/>
    <col min="8" max="8" width="17.83203125" style="2" hidden="1" customWidth="1"/>
    <col min="9" max="16384" width="12" style="2"/>
  </cols>
  <sheetData>
    <row r="1" spans="1:9" s="3" customFormat="1" ht="80.25" customHeight="1" x14ac:dyDescent="0.2">
      <c r="A1" s="62" t="s">
        <v>43</v>
      </c>
      <c r="B1" s="63"/>
      <c r="C1" s="63"/>
      <c r="D1" s="63"/>
      <c r="E1" s="63"/>
      <c r="F1" s="63"/>
      <c r="G1" s="63"/>
      <c r="H1" s="64"/>
    </row>
    <row r="2" spans="1:9" s="3" customFormat="1" x14ac:dyDescent="0.2">
      <c r="A2" s="65" t="s">
        <v>14</v>
      </c>
      <c r="B2" s="66"/>
      <c r="C2" s="67" t="s">
        <v>22</v>
      </c>
      <c r="D2" s="67"/>
      <c r="E2" s="67"/>
      <c r="F2" s="67"/>
      <c r="G2" s="67"/>
      <c r="H2" s="16" t="s">
        <v>19</v>
      </c>
    </row>
    <row r="3" spans="1:9" s="1" customFormat="1" ht="24.95" customHeight="1" x14ac:dyDescent="0.2">
      <c r="A3" s="68"/>
      <c r="B3" s="69"/>
      <c r="C3" s="70" t="s">
        <v>15</v>
      </c>
      <c r="D3" s="71" t="s">
        <v>20</v>
      </c>
      <c r="E3" s="71" t="s">
        <v>16</v>
      </c>
      <c r="F3" s="71" t="s">
        <v>17</v>
      </c>
      <c r="G3" s="72" t="s">
        <v>18</v>
      </c>
      <c r="H3" s="17"/>
    </row>
    <row r="4" spans="1:9" s="1" customFormat="1" x14ac:dyDescent="0.2">
      <c r="A4" s="73"/>
      <c r="B4" s="74"/>
      <c r="C4" s="75" t="s">
        <v>7</v>
      </c>
      <c r="D4" s="76" t="s">
        <v>8</v>
      </c>
      <c r="E4" s="76" t="s">
        <v>9</v>
      </c>
      <c r="F4" s="76" t="s">
        <v>10</v>
      </c>
      <c r="G4" s="76" t="s">
        <v>11</v>
      </c>
      <c r="H4" s="4" t="s">
        <v>12</v>
      </c>
    </row>
    <row r="5" spans="1:9" x14ac:dyDescent="0.2">
      <c r="A5" s="18"/>
      <c r="B5" s="19" t="s">
        <v>0</v>
      </c>
      <c r="C5" s="20">
        <v>0</v>
      </c>
      <c r="D5" s="20">
        <v>0</v>
      </c>
      <c r="E5" s="20">
        <f>C5+D5</f>
        <v>0</v>
      </c>
      <c r="F5" s="20">
        <v>0</v>
      </c>
      <c r="G5" s="20">
        <v>0</v>
      </c>
      <c r="H5" s="7">
        <f>G5-C5</f>
        <v>0</v>
      </c>
      <c r="I5" s="13" t="s">
        <v>30</v>
      </c>
    </row>
    <row r="6" spans="1:9" x14ac:dyDescent="0.2">
      <c r="A6" s="21"/>
      <c r="B6" s="22" t="s">
        <v>1</v>
      </c>
      <c r="C6" s="23">
        <v>0</v>
      </c>
      <c r="D6" s="23">
        <v>0</v>
      </c>
      <c r="E6" s="23">
        <f t="shared" ref="E6:E8" si="0">C6+D6</f>
        <v>0</v>
      </c>
      <c r="F6" s="23">
        <v>0</v>
      </c>
      <c r="G6" s="23">
        <v>0</v>
      </c>
      <c r="H6" s="8">
        <f t="shared" ref="H6:H8" si="1">G6-C6</f>
        <v>0</v>
      </c>
      <c r="I6" s="13" t="s">
        <v>40</v>
      </c>
    </row>
    <row r="7" spans="1:9" x14ac:dyDescent="0.2">
      <c r="A7" s="18"/>
      <c r="B7" s="19" t="s">
        <v>2</v>
      </c>
      <c r="C7" s="23">
        <v>0</v>
      </c>
      <c r="D7" s="23">
        <v>0</v>
      </c>
      <c r="E7" s="23">
        <f t="shared" si="0"/>
        <v>0</v>
      </c>
      <c r="F7" s="23">
        <v>0</v>
      </c>
      <c r="G7" s="23">
        <v>0</v>
      </c>
      <c r="H7" s="8">
        <f t="shared" si="1"/>
        <v>0</v>
      </c>
      <c r="I7" s="13" t="s">
        <v>31</v>
      </c>
    </row>
    <row r="8" spans="1:9" x14ac:dyDescent="0.2">
      <c r="A8" s="18"/>
      <c r="B8" s="19" t="s">
        <v>3</v>
      </c>
      <c r="C8" s="23">
        <v>0</v>
      </c>
      <c r="D8" s="23">
        <v>0</v>
      </c>
      <c r="E8" s="23">
        <f t="shared" si="0"/>
        <v>0</v>
      </c>
      <c r="F8" s="23">
        <v>0</v>
      </c>
      <c r="G8" s="23">
        <v>0</v>
      </c>
      <c r="H8" s="8">
        <f t="shared" si="1"/>
        <v>0</v>
      </c>
      <c r="I8" s="13" t="s">
        <v>32</v>
      </c>
    </row>
    <row r="9" spans="1:9" x14ac:dyDescent="0.2">
      <c r="A9" s="18"/>
      <c r="B9" s="19" t="s">
        <v>4</v>
      </c>
      <c r="C9" s="23">
        <v>0</v>
      </c>
      <c r="D9" s="23">
        <v>0</v>
      </c>
      <c r="E9" s="23">
        <v>0</v>
      </c>
      <c r="F9" s="23">
        <v>2.4700000000000002</v>
      </c>
      <c r="G9" s="23">
        <v>2.4700000000000002</v>
      </c>
      <c r="H9" s="8">
        <v>2.11</v>
      </c>
      <c r="I9" s="13" t="s">
        <v>33</v>
      </c>
    </row>
    <row r="10" spans="1:9" x14ac:dyDescent="0.2">
      <c r="A10" s="21"/>
      <c r="B10" s="22" t="s">
        <v>5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8">
        <v>0</v>
      </c>
      <c r="I10" s="13" t="s">
        <v>34</v>
      </c>
    </row>
    <row r="11" spans="1:9" ht="24" x14ac:dyDescent="0.2">
      <c r="A11" s="18"/>
      <c r="B11" s="19" t="s">
        <v>24</v>
      </c>
      <c r="C11" s="23">
        <v>5140823.51</v>
      </c>
      <c r="D11" s="23">
        <v>0</v>
      </c>
      <c r="E11" s="23">
        <v>5140823.51</v>
      </c>
      <c r="F11" s="23">
        <v>251451.34</v>
      </c>
      <c r="G11" s="23">
        <v>251451.34</v>
      </c>
      <c r="H11" s="8">
        <v>-4177554.2800000003</v>
      </c>
      <c r="I11" s="13" t="s">
        <v>35</v>
      </c>
    </row>
    <row r="12" spans="1:9" ht="36" x14ac:dyDescent="0.2">
      <c r="A12" s="18"/>
      <c r="B12" s="19" t="s">
        <v>25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8">
        <v>0</v>
      </c>
      <c r="I12" s="13" t="s">
        <v>36</v>
      </c>
    </row>
    <row r="13" spans="1:9" ht="24" x14ac:dyDescent="0.2">
      <c r="A13" s="18"/>
      <c r="B13" s="19" t="s">
        <v>26</v>
      </c>
      <c r="C13" s="23">
        <v>1500000</v>
      </c>
      <c r="D13" s="23">
        <v>0</v>
      </c>
      <c r="E13" s="23">
        <v>1500000</v>
      </c>
      <c r="F13" s="23">
        <v>375000</v>
      </c>
      <c r="G13" s="23">
        <v>375000</v>
      </c>
      <c r="H13" s="8">
        <v>-1020000</v>
      </c>
      <c r="I13" s="13" t="s">
        <v>37</v>
      </c>
    </row>
    <row r="14" spans="1:9" x14ac:dyDescent="0.2">
      <c r="A14" s="18"/>
      <c r="B14" s="19" t="s">
        <v>6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8">
        <v>0</v>
      </c>
      <c r="I14" s="13" t="s">
        <v>38</v>
      </c>
    </row>
    <row r="15" spans="1:9" x14ac:dyDescent="0.2">
      <c r="A15" s="18"/>
      <c r="C15" s="25"/>
      <c r="D15" s="25"/>
      <c r="E15" s="25"/>
      <c r="F15" s="25"/>
      <c r="G15" s="25"/>
      <c r="H15" s="6"/>
      <c r="I15" s="13" t="s">
        <v>39</v>
      </c>
    </row>
    <row r="16" spans="1:9" x14ac:dyDescent="0.2">
      <c r="A16" s="26"/>
      <c r="B16" s="27" t="s">
        <v>13</v>
      </c>
      <c r="C16" s="28">
        <v>6640823.5099999998</v>
      </c>
      <c r="D16" s="28">
        <v>0</v>
      </c>
      <c r="E16" s="28">
        <v>6640823.5099999998</v>
      </c>
      <c r="F16" s="28">
        <v>626453.81000000006</v>
      </c>
      <c r="G16" s="29">
        <v>626453.81000000006</v>
      </c>
      <c r="H16" s="5">
        <v>-5197552.17</v>
      </c>
      <c r="I16" s="13" t="s">
        <v>39</v>
      </c>
    </row>
    <row r="17" spans="1:9" x14ac:dyDescent="0.2">
      <c r="A17" s="30"/>
      <c r="B17" s="31"/>
      <c r="C17" s="32"/>
      <c r="D17" s="32"/>
      <c r="E17" s="33"/>
      <c r="F17" s="34" t="s">
        <v>21</v>
      </c>
      <c r="G17" s="35"/>
      <c r="H17" s="12"/>
      <c r="I17" s="13" t="s">
        <v>39</v>
      </c>
    </row>
    <row r="18" spans="1:9" x14ac:dyDescent="0.2">
      <c r="A18" s="77" t="s">
        <v>23</v>
      </c>
      <c r="B18" s="78"/>
      <c r="C18" s="67" t="s">
        <v>22</v>
      </c>
      <c r="D18" s="67"/>
      <c r="E18" s="67"/>
      <c r="F18" s="67"/>
      <c r="G18" s="67"/>
      <c r="H18" s="16" t="s">
        <v>19</v>
      </c>
      <c r="I18" s="13" t="s">
        <v>39</v>
      </c>
    </row>
    <row r="19" spans="1:9" ht="24" x14ac:dyDescent="0.2">
      <c r="A19" s="79"/>
      <c r="B19" s="80"/>
      <c r="C19" s="70" t="s">
        <v>15</v>
      </c>
      <c r="D19" s="71" t="s">
        <v>20</v>
      </c>
      <c r="E19" s="71" t="s">
        <v>16</v>
      </c>
      <c r="F19" s="71" t="s">
        <v>17</v>
      </c>
      <c r="G19" s="72" t="s">
        <v>18</v>
      </c>
      <c r="H19" s="17"/>
      <c r="I19" s="13" t="s">
        <v>39</v>
      </c>
    </row>
    <row r="20" spans="1:9" x14ac:dyDescent="0.2">
      <c r="A20" s="81"/>
      <c r="B20" s="82"/>
      <c r="C20" s="75" t="s">
        <v>7</v>
      </c>
      <c r="D20" s="76" t="s">
        <v>8</v>
      </c>
      <c r="E20" s="76" t="s">
        <v>9</v>
      </c>
      <c r="F20" s="76" t="s">
        <v>10</v>
      </c>
      <c r="G20" s="76" t="s">
        <v>11</v>
      </c>
      <c r="H20" s="4" t="s">
        <v>12</v>
      </c>
      <c r="I20" s="13" t="s">
        <v>39</v>
      </c>
    </row>
    <row r="21" spans="1:9" x14ac:dyDescent="0.2">
      <c r="A21" s="36" t="s">
        <v>27</v>
      </c>
      <c r="B21" s="37"/>
      <c r="C21" s="38">
        <f t="shared" ref="C21:H21" si="2">SUM(C22+C23+C24+C25+C26+C27+C28+C29)</f>
        <v>0</v>
      </c>
      <c r="D21" s="38">
        <f t="shared" si="2"/>
        <v>0</v>
      </c>
      <c r="E21" s="38">
        <f t="shared" si="2"/>
        <v>0</v>
      </c>
      <c r="F21" s="38"/>
      <c r="G21" s="38"/>
      <c r="H21" s="9">
        <f t="shared" si="2"/>
        <v>0</v>
      </c>
      <c r="I21" s="13" t="s">
        <v>39</v>
      </c>
    </row>
    <row r="22" spans="1:9" x14ac:dyDescent="0.2">
      <c r="A22" s="39"/>
      <c r="B22" s="40" t="s">
        <v>0</v>
      </c>
      <c r="C22" s="41">
        <v>0</v>
      </c>
      <c r="D22" s="41">
        <v>0</v>
      </c>
      <c r="E22" s="41">
        <f t="shared" ref="E22:E25" si="3">C22+D22</f>
        <v>0</v>
      </c>
      <c r="F22" s="41"/>
      <c r="G22" s="41"/>
      <c r="H22" s="10">
        <f t="shared" ref="H22:H25" si="4">G22-C22</f>
        <v>0</v>
      </c>
      <c r="I22" s="13" t="s">
        <v>30</v>
      </c>
    </row>
    <row r="23" spans="1:9" x14ac:dyDescent="0.2">
      <c r="A23" s="39"/>
      <c r="B23" s="40" t="s">
        <v>1</v>
      </c>
      <c r="C23" s="41">
        <v>0</v>
      </c>
      <c r="D23" s="41">
        <v>0</v>
      </c>
      <c r="E23" s="41">
        <f t="shared" si="3"/>
        <v>0</v>
      </c>
      <c r="F23" s="41"/>
      <c r="G23" s="41"/>
      <c r="H23" s="10">
        <f t="shared" si="4"/>
        <v>0</v>
      </c>
      <c r="I23" s="13" t="s">
        <v>40</v>
      </c>
    </row>
    <row r="24" spans="1:9" x14ac:dyDescent="0.2">
      <c r="A24" s="39"/>
      <c r="B24" s="40" t="s">
        <v>2</v>
      </c>
      <c r="C24" s="41">
        <v>0</v>
      </c>
      <c r="D24" s="41">
        <v>0</v>
      </c>
      <c r="E24" s="41">
        <f t="shared" si="3"/>
        <v>0</v>
      </c>
      <c r="F24" s="41"/>
      <c r="G24" s="41"/>
      <c r="H24" s="10">
        <f t="shared" si="4"/>
        <v>0</v>
      </c>
      <c r="I24" s="13" t="s">
        <v>31</v>
      </c>
    </row>
    <row r="25" spans="1:9" x14ac:dyDescent="0.2">
      <c r="A25" s="39"/>
      <c r="B25" s="40" t="s">
        <v>3</v>
      </c>
      <c r="C25" s="41">
        <v>0</v>
      </c>
      <c r="D25" s="41">
        <v>0</v>
      </c>
      <c r="E25" s="41">
        <f t="shared" si="3"/>
        <v>0</v>
      </c>
      <c r="F25" s="41"/>
      <c r="G25" s="41"/>
      <c r="H25" s="10">
        <f t="shared" si="4"/>
        <v>0</v>
      </c>
      <c r="I25" s="13" t="s">
        <v>32</v>
      </c>
    </row>
    <row r="26" spans="1:9" ht="13.5" x14ac:dyDescent="0.2">
      <c r="A26" s="39"/>
      <c r="B26" s="40" t="s">
        <v>44</v>
      </c>
      <c r="C26" s="41">
        <v>0</v>
      </c>
      <c r="D26" s="41">
        <v>0</v>
      </c>
      <c r="E26" s="41">
        <f t="shared" ref="E26" si="5">C26+D26</f>
        <v>0</v>
      </c>
      <c r="F26" s="41"/>
      <c r="G26" s="41"/>
      <c r="H26" s="10">
        <f t="shared" ref="H26" si="6">G26-C26</f>
        <v>0</v>
      </c>
      <c r="I26" s="13" t="s">
        <v>33</v>
      </c>
    </row>
    <row r="27" spans="1:9" ht="13.5" x14ac:dyDescent="0.2">
      <c r="A27" s="39"/>
      <c r="B27" s="40" t="s">
        <v>45</v>
      </c>
      <c r="C27" s="41">
        <v>0</v>
      </c>
      <c r="D27" s="41">
        <v>0</v>
      </c>
      <c r="E27" s="41">
        <f t="shared" ref="E27:E29" si="7">C27+D27</f>
        <v>0</v>
      </c>
      <c r="F27" s="41"/>
      <c r="G27" s="41"/>
      <c r="H27" s="10">
        <f t="shared" ref="H27:H29" si="8">G27-C27</f>
        <v>0</v>
      </c>
      <c r="I27" s="13" t="s">
        <v>34</v>
      </c>
    </row>
    <row r="28" spans="1:9" ht="24" x14ac:dyDescent="0.2">
      <c r="A28" s="39"/>
      <c r="B28" s="40" t="s">
        <v>28</v>
      </c>
      <c r="C28" s="41">
        <v>0</v>
      </c>
      <c r="D28" s="41">
        <v>0</v>
      </c>
      <c r="E28" s="41">
        <f t="shared" si="7"/>
        <v>0</v>
      </c>
      <c r="F28" s="41">
        <v>0</v>
      </c>
      <c r="G28" s="41">
        <v>0</v>
      </c>
      <c r="H28" s="10">
        <f t="shared" si="8"/>
        <v>0</v>
      </c>
      <c r="I28" s="13" t="s">
        <v>36</v>
      </c>
    </row>
    <row r="29" spans="1:9" ht="24" x14ac:dyDescent="0.2">
      <c r="A29" s="39"/>
      <c r="B29" s="40" t="s">
        <v>26</v>
      </c>
      <c r="C29" s="41">
        <v>0</v>
      </c>
      <c r="D29" s="41">
        <v>0</v>
      </c>
      <c r="E29" s="41">
        <f t="shared" si="7"/>
        <v>0</v>
      </c>
      <c r="F29" s="41">
        <v>0</v>
      </c>
      <c r="G29" s="41">
        <v>0</v>
      </c>
      <c r="H29" s="10">
        <f t="shared" si="8"/>
        <v>0</v>
      </c>
      <c r="I29" s="13" t="s">
        <v>37</v>
      </c>
    </row>
    <row r="30" spans="1:9" x14ac:dyDescent="0.2">
      <c r="A30" s="39"/>
      <c r="B30" s="40"/>
      <c r="C30" s="41"/>
      <c r="D30" s="41"/>
      <c r="E30" s="41"/>
      <c r="F30" s="41"/>
      <c r="G30" s="41"/>
      <c r="H30" s="10"/>
      <c r="I30" s="13" t="s">
        <v>39</v>
      </c>
    </row>
    <row r="31" spans="1:9" ht="41.25" customHeight="1" x14ac:dyDescent="0.2">
      <c r="A31" s="42" t="s">
        <v>41</v>
      </c>
      <c r="B31" s="43"/>
      <c r="C31" s="44">
        <v>6640823.5099999998</v>
      </c>
      <c r="D31" s="44">
        <v>0</v>
      </c>
      <c r="E31" s="44">
        <v>6640823.5099999998</v>
      </c>
      <c r="F31" s="44">
        <v>626453.81000000006</v>
      </c>
      <c r="G31" s="44">
        <v>626453.81000000006</v>
      </c>
      <c r="H31" s="11">
        <v>-5197552.17</v>
      </c>
      <c r="I31" s="13" t="s">
        <v>39</v>
      </c>
    </row>
    <row r="32" spans="1:9" x14ac:dyDescent="0.2">
      <c r="A32" s="39"/>
      <c r="B32" s="40" t="s">
        <v>1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10">
        <v>0</v>
      </c>
      <c r="I32" s="13" t="s">
        <v>40</v>
      </c>
    </row>
    <row r="33" spans="1:9" ht="13.5" x14ac:dyDescent="0.2">
      <c r="A33" s="39"/>
      <c r="B33" s="40" t="s">
        <v>46</v>
      </c>
      <c r="C33" s="41">
        <v>0</v>
      </c>
      <c r="D33" s="41">
        <v>0</v>
      </c>
      <c r="E33" s="41">
        <v>0</v>
      </c>
      <c r="F33" s="45">
        <v>2.4700000000000002</v>
      </c>
      <c r="G33" s="45">
        <v>2.4700000000000002</v>
      </c>
      <c r="H33" s="10">
        <v>2.11</v>
      </c>
      <c r="I33" s="13" t="s">
        <v>33</v>
      </c>
    </row>
    <row r="34" spans="1:9" ht="25.5" x14ac:dyDescent="0.2">
      <c r="A34" s="39"/>
      <c r="B34" s="40" t="s">
        <v>47</v>
      </c>
      <c r="C34" s="41">
        <v>5140823.51</v>
      </c>
      <c r="D34" s="41">
        <v>0</v>
      </c>
      <c r="E34" s="41">
        <v>5140823.51</v>
      </c>
      <c r="F34" s="41">
        <v>251451.34</v>
      </c>
      <c r="G34" s="41">
        <v>251451.34</v>
      </c>
      <c r="H34" s="10">
        <v>-4177554.2800000003</v>
      </c>
      <c r="I34" s="13" t="s">
        <v>35</v>
      </c>
    </row>
    <row r="35" spans="1:9" ht="24" x14ac:dyDescent="0.2">
      <c r="A35" s="39"/>
      <c r="B35" s="40" t="s">
        <v>26</v>
      </c>
      <c r="C35" s="41">
        <v>1500000</v>
      </c>
      <c r="D35" s="41">
        <v>0</v>
      </c>
      <c r="E35" s="41">
        <v>1500000</v>
      </c>
      <c r="F35" s="41">
        <v>375000</v>
      </c>
      <c r="G35" s="41">
        <v>375000</v>
      </c>
      <c r="H35" s="10">
        <v>-1020000</v>
      </c>
      <c r="I35" s="13" t="s">
        <v>37</v>
      </c>
    </row>
    <row r="36" spans="1:9" x14ac:dyDescent="0.2">
      <c r="A36" s="39"/>
      <c r="B36" s="40"/>
      <c r="C36" s="41"/>
      <c r="D36" s="41"/>
      <c r="E36" s="41"/>
      <c r="F36" s="41"/>
      <c r="G36" s="41"/>
      <c r="H36" s="10"/>
      <c r="I36" s="13" t="s">
        <v>39</v>
      </c>
    </row>
    <row r="37" spans="1:9" x14ac:dyDescent="0.2">
      <c r="A37" s="46" t="s">
        <v>29</v>
      </c>
      <c r="B37" s="47"/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11">
        <v>0</v>
      </c>
      <c r="I37" s="13" t="s">
        <v>39</v>
      </c>
    </row>
    <row r="38" spans="1:9" x14ac:dyDescent="0.2">
      <c r="A38" s="48"/>
      <c r="B38" s="40" t="s">
        <v>6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10">
        <v>0</v>
      </c>
      <c r="I38" s="13" t="s">
        <v>38</v>
      </c>
    </row>
    <row r="39" spans="1:9" x14ac:dyDescent="0.2">
      <c r="A39" s="49"/>
      <c r="B39" s="50" t="s">
        <v>13</v>
      </c>
      <c r="C39" s="28">
        <v>6640823.5099999998</v>
      </c>
      <c r="D39" s="28">
        <v>0</v>
      </c>
      <c r="E39" s="28">
        <v>6640823.5099999998</v>
      </c>
      <c r="F39" s="28">
        <v>626453.81000000006</v>
      </c>
      <c r="G39" s="28">
        <v>626453.81000000006</v>
      </c>
      <c r="H39" s="5">
        <v>-5197552.17</v>
      </c>
      <c r="I39" s="13" t="s">
        <v>39</v>
      </c>
    </row>
    <row r="40" spans="1:9" x14ac:dyDescent="0.2">
      <c r="A40" s="51"/>
      <c r="B40" s="31"/>
      <c r="C40" s="32"/>
      <c r="D40" s="32"/>
      <c r="E40" s="32"/>
      <c r="F40" s="34" t="s">
        <v>21</v>
      </c>
      <c r="G40" s="52"/>
      <c r="H40" s="12"/>
      <c r="I40" s="13" t="s">
        <v>39</v>
      </c>
    </row>
    <row r="44" spans="1:9" x14ac:dyDescent="0.2">
      <c r="B44" s="53" t="s">
        <v>42</v>
      </c>
      <c r="C44" s="54"/>
      <c r="D44" s="54"/>
      <c r="E44" s="55"/>
      <c r="F44" s="53"/>
      <c r="G44" s="56"/>
      <c r="H44" s="15"/>
    </row>
    <row r="45" spans="1:9" x14ac:dyDescent="0.2">
      <c r="B45" s="57"/>
      <c r="C45" s="58"/>
      <c r="D45" s="58"/>
      <c r="E45" s="59"/>
      <c r="F45" s="57"/>
      <c r="G45" s="60"/>
      <c r="H45" s="14"/>
    </row>
    <row r="46" spans="1:9" x14ac:dyDescent="0.2">
      <c r="A46" s="60"/>
    </row>
    <row r="47" spans="1:9" x14ac:dyDescent="0.2">
      <c r="A47" s="60"/>
    </row>
    <row r="48" spans="1:9" x14ac:dyDescent="0.2">
      <c r="A48" s="60"/>
    </row>
    <row r="51" spans="1:2" x14ac:dyDescent="0.2">
      <c r="A51" s="61"/>
      <c r="B51" s="61"/>
    </row>
    <row r="52" spans="1:2" x14ac:dyDescent="0.2">
      <c r="A52" s="61"/>
      <c r="B52" s="61"/>
    </row>
  </sheetData>
  <sheetProtection formatCells="0" formatColumns="0" formatRows="0" insertRows="0" autoFilter="0"/>
  <mergeCells count="8"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19685039370078741" right="0.19685039370078741" top="0.19685039370078741" bottom="0.39370078740157483" header="0.19685039370078741" footer="0.19685039370078741"/>
  <pageSetup orientation="landscape" r:id="rId1"/>
  <ignoredErrors>
    <ignoredError sqref="I5:I40" numberStoredAsText="1"/>
    <ignoredError sqref="C4:G4 C20:G20" numberStoredAsText="1" unlockedFormula="1"/>
    <ignoredError sqref="C5:H8 C21:E25 H20 H4 C17:H19 C30:E30 G30:H30 C28:H29 C26:E26 H26 H21:H25 C27:E27 H27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Luis-Torres</cp:lastModifiedBy>
  <cp:lastPrinted>2021-02-16T07:48:27Z</cp:lastPrinted>
  <dcterms:created xsi:type="dcterms:W3CDTF">2012-12-11T20:48:19Z</dcterms:created>
  <dcterms:modified xsi:type="dcterms:W3CDTF">2022-02-16T20:26:43Z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