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\Desktop\LDF DIF\"/>
    </mc:Choice>
  </mc:AlternateContent>
  <xr:revisionPtr revIDLastSave="0" documentId="8_{939DE609-5F34-4CF2-8D21-40DAA7E904B6}" xr6:coauthVersionLast="47" xr6:coauthVersionMax="47" xr10:uidLastSave="{00000000-0000-0000-0000-000000000000}"/>
  <bookViews>
    <workbookView xWindow="-120" yWindow="-120" windowWidth="24240" windowHeight="13140" xr2:uid="{4D4EEB1F-0DD3-412E-A71F-6154B03F3104}"/>
  </bookViews>
  <sheets>
    <sheet name="F6(a)" sheetId="1" r:id="rId1"/>
    <sheet name="F6(b)" sheetId="2" r:id="rId2"/>
    <sheet name="F6(c)" sheetId="3" r:id="rId3"/>
    <sheet name="F6(d)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F16" i="4"/>
  <c r="E16" i="4"/>
  <c r="D16" i="4"/>
  <c r="C16" i="4"/>
  <c r="C27" i="4" s="1"/>
  <c r="B16" i="4"/>
  <c r="G4" i="4"/>
  <c r="G27" i="4" s="1"/>
  <c r="F4" i="4"/>
  <c r="F27" i="4" s="1"/>
  <c r="E4" i="4"/>
  <c r="E27" i="4" s="1"/>
  <c r="D4" i="4"/>
  <c r="D27" i="4" s="1"/>
  <c r="B4" i="4"/>
  <c r="B27" i="4" s="1"/>
  <c r="F16" i="2"/>
  <c r="E16" i="2"/>
  <c r="D16" i="2"/>
  <c r="G16" i="2" s="1"/>
  <c r="C16" i="2"/>
  <c r="B16" i="2"/>
  <c r="G4" i="2"/>
  <c r="F4" i="2"/>
  <c r="F26" i="2" s="1"/>
  <c r="E4" i="2"/>
  <c r="E26" i="2" s="1"/>
  <c r="D4" i="2"/>
  <c r="D26" i="2" s="1"/>
  <c r="C4" i="2"/>
  <c r="C26" i="2" s="1"/>
  <c r="B4" i="2"/>
  <c r="B26" i="2" s="1"/>
  <c r="G26" i="2" l="1"/>
</calcChain>
</file>

<file path=xl/sharedStrings.xml><?xml version="1.0" encoding="utf-8"?>
<sst xmlns="http://schemas.openxmlformats.org/spreadsheetml/2006/main" count="540" uniqueCount="333">
  <si>
    <t>SISTEMA MUNICIPAL PARA EL DESARROLLO INTEGRAL DE LA FAMILIA DE CELAYA.
Clasificación por Objeto del Gasto (Capítulo y Concepto)
AL 30 DE JUNIO DEL 2021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</si>
  <si>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</si>
  <si>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</si>
  <si>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</si>
  <si>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</si>
  <si>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</si>
  <si>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</si>
  <si>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</si>
  <si>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</si>
  <si>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</si>
  <si>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</si>
  <si>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</si>
  <si>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</si>
  <si>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</si>
  <si>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</si>
  <si>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 xml:space="preserve">                                          -  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</si>
  <si>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</si>
  <si>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</si>
  <si>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</si>
  <si>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</si>
  <si>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</si>
  <si>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</si>
  <si>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</si>
  <si>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</si>
  <si>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</si>
  <si>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</si>
  <si>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</si>
  <si>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</si>
  <si>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</si>
  <si>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</si>
  <si>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</si>
  <si>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</si>
  <si>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</si>
  <si>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</si>
  <si>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</si>
  <si>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</si>
  <si>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</si>
  <si>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</si>
  <si>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</si>
  <si>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</si>
  <si>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</si>
  <si>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</si>
  <si>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</si>
  <si>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</si>
  <si>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</si>
  <si>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</si>
  <si>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</si>
  <si>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</si>
  <si>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</si>
  <si>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</si>
  <si>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</si>
  <si>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</si>
  <si>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</si>
  <si>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</si>
  <si>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</si>
  <si>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</si>
  <si>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</si>
  <si>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</si>
  <si>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</si>
  <si>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</si>
  <si>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</si>
  <si>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</si>
  <si>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</si>
  <si>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</si>
  <si>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</si>
  <si>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</si>
  <si>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</si>
  <si>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</si>
  <si>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</si>
  <si>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</si>
  <si>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</si>
  <si>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</si>
  <si>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</si>
  <si>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</si>
  <si>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</si>
  <si>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</si>
  <si>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</si>
  <si>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</si>
  <si>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</si>
  <si>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</si>
  <si>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</si>
  <si>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</si>
  <si>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</si>
  <si>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</si>
  <si>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</si>
  <si>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</si>
  <si>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</si>
  <si>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</si>
  <si>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</si>
  <si>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</si>
  <si>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</si>
  <si>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</si>
  <si>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</si>
  <si>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</si>
  <si>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</si>
  <si>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</si>
  <si>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</si>
  <si>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</si>
  <si>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</si>
  <si>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</si>
  <si>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</si>
  <si>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</si>
  <si>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</si>
  <si>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</si>
  <si>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</si>
  <si>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</si>
  <si>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</si>
  <si>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</si>
  <si>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</si>
  <si>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</si>
  <si>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</si>
  <si>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</si>
  <si>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</si>
  <si>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</si>
  <si>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</si>
  <si>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</si>
  <si>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</si>
  <si>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</si>
  <si>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</si>
  <si>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</si>
  <si>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</si>
  <si>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</si>
  <si>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</si>
  <si>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</si>
  <si>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</si>
  <si>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</si>
  <si>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</si>
  <si>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</si>
  <si>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</si>
  <si>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</si>
  <si>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</si>
  <si>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</si>
  <si>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</si>
  <si>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</si>
  <si>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</si>
  <si>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</si>
  <si>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</si>
  <si>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</si>
  <si>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</si>
  <si>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</si>
  <si>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</si>
  <si>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</si>
  <si>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</si>
  <si>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</si>
  <si>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</si>
  <si>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</si>
  <si>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</si>
  <si>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</si>
  <si>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</si>
  <si>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</si>
  <si>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</si>
  <si>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</si>
  <si>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</si>
  <si>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</si>
  <si>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</si>
  <si>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</si>
  <si>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</si>
  <si>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</si>
  <si>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</si>
  <si>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</si>
  <si>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</si>
  <si>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</si>
  <si>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</si>
  <si>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</si>
  <si>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</si>
  <si>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</si>
  <si>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</si>
  <si>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</si>
  <si>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</si>
  <si>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</si>
  <si>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</si>
  <si>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</si>
  <si>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</si>
  <si>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</si>
  <si>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</si>
  <si>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</si>
  <si>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</si>
  <si>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</si>
  <si>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</si>
  <si>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</si>
  <si>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</si>
  <si>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</si>
  <si>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</si>
  <si>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</si>
  <si>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</si>
  <si>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</si>
  <si>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</si>
  <si>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</si>
  <si>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</si>
  <si>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</si>
  <si>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</si>
  <si>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</si>
  <si>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</si>
  <si>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</si>
  <si>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</si>
  <si>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</si>
  <si>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</si>
  <si>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</si>
  <si>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</si>
  <si>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</si>
  <si>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</si>
  <si>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</si>
  <si>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</si>
  <si>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</si>
  <si>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</si>
  <si>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</si>
  <si>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</si>
  <si>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</si>
  <si>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“Bajo protesta de decir verdad declaramos que los Estados Financieros y sus notas, son razonablemente correctos y son responsabilidad del emisor”.</t>
  </si>
  <si>
    <t>SISTEMA MUNICIPAL PARA EL DESARROLLO INTEGRAL DE LA FAMILIA DE CELAYA.
Estado Analítico del Ejercicio del Presupuesto de Egresos Detallado - LDF
Clasificación Administrativa
AL 30 DE JUNIO DEL 2021
PESOS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</si>
  <si>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</si>
  <si>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</si>
  <si>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</si>
  <si>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</si>
  <si>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</si>
  <si>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</si>
  <si>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 xml:space="preserve">                                            -  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</si>
  <si>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</si>
  <si>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</si>
  <si>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</si>
  <si>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</si>
  <si>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</si>
  <si>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</si>
  <si>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</si>
  <si>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B. Dependencia o Unidad Administrativa 2</t>
  </si>
  <si>
    <t>SISTEMA MUNICIPAL PARA EL DESARROLLO INTEGRAL DE LA FAMILIA DE CELAYA.
Estado Analítico del Ejercicio del Presupuesto de Egresos Detallado - LDF
Clasificación Funcional (Finalidad y Función)
AL 30 DE JUNIO DEL 2021
PESOS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</si>
  <si>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</si>
  <si>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</si>
  <si>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</si>
  <si>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</si>
  <si>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</si>
  <si>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</si>
  <si>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</si>
  <si>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</si>
  <si>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</si>
  <si>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</si>
  <si>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</si>
  <si>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</si>
  <si>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</si>
  <si>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</si>
  <si>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</si>
  <si>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</si>
  <si>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</si>
  <si>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</si>
  <si>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</si>
  <si>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</si>
  <si>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</si>
  <si>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 xml:space="preserve">                                             -  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</si>
  <si>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</si>
  <si>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</si>
  <si>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</si>
  <si>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</si>
  <si>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</si>
  <si>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</si>
  <si>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</si>
  <si>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</si>
  <si>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</si>
  <si>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</si>
  <si>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</si>
  <si>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</si>
  <si>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</si>
  <si>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</si>
  <si>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</si>
  <si>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</si>
  <si>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</si>
  <si>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</si>
  <si>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</si>
  <si>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</si>
  <si>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</si>
  <si>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</si>
  <si>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</si>
  <si>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</si>
  <si>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</si>
  <si>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</si>
  <si>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</si>
  <si>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</si>
  <si>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</si>
  <si>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</si>
  <si>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</si>
  <si>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</si>
  <si>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</si>
  <si>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</si>
  <si>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</si>
  <si>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</si>
  <si>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</si>
  <si>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</si>
  <si>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</si>
  <si>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</si>
  <si>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</si>
  <si>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</si>
  <si>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</si>
  <si>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</si>
  <si>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</si>
  <si>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</si>
  <si>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</si>
  <si>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</si>
  <si>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</si>
  <si>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</si>
  <si>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</si>
  <si>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</si>
  <si>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</si>
  <si>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</si>
  <si>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</si>
  <si>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</si>
  <si>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</si>
  <si>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</si>
  <si>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</si>
  <si>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</si>
  <si>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</si>
  <si>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</si>
  <si>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</si>
  <si>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</si>
  <si>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</si>
  <si>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</si>
  <si>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</si>
  <si>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</si>
  <si>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</si>
  <si>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SISTEMA MUNICIPAL PARA EL DESARROLLO INTEGRAL DE LA FAMILIA DE CELAYA.
Estado Analítico del Ejercicio del Presupuesto de Egresos Detallado - LDF
Clasificación de Servicios Personales por Categoría
AL 30 DE JUNIO DEL 2021
PESOS</t>
  </si>
  <si>
    <t xml:space="preserve">Devengado </t>
  </si>
  <si>
    <t>I. Gasto No Etiquetado (I=A+B+C+D+E+F)</t>
  </si>
  <si>
    <t>A. Personal Administrativo y de Servicio Público</t>
  </si>
  <si>
    <t xml:space="preserve">                                           -  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</si>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</sst>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}"/>
    </font>
    <font>
      <b/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}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0"/>
      <color theme="1"/>
      <name val="}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4"/>
        </stop>
        <stop position="1">
          <color theme="8" tint="-0.49803155613879818"/>
        </stop>
      </gradient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3" fillId="0" borderId="0"/>
  </cellStyleXfs>
  <cellXfs count="119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/>
    </xf>
    <xf numFmtId="43" fontId="6" fillId="0" borderId="4" xfId="3" applyFont="1" applyFill="1" applyBorder="1" applyAlignment="1" applyProtection="1">
      <alignment vertical="center"/>
      <protection locked="0"/>
    </xf>
    <xf numFmtId="43" fontId="8" fillId="0" borderId="7" xfId="3" applyFont="1" applyFill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center" indent="2"/>
    </xf>
    <xf numFmtId="0" fontId="10" fillId="0" borderId="8" xfId="0" applyFont="1" applyBorder="1" applyAlignment="1">
      <alignment horizontal="left" vertical="top"/>
    </xf>
    <xf numFmtId="0" fontId="11" fillId="0" borderId="8" xfId="0" applyFont="1" applyBorder="1"/>
    <xf numFmtId="0" fontId="6" fillId="0" borderId="9" xfId="0" applyFont="1" applyBorder="1" applyAlignment="1">
      <alignment horizontal="left" vertical="center" indent="1"/>
    </xf>
    <xf numFmtId="43" fontId="8" fillId="0" borderId="7" xfId="3" applyFont="1" applyFill="1" applyBorder="1" applyAlignment="1">
      <alignment vertical="center"/>
    </xf>
    <xf numFmtId="43" fontId="6" fillId="0" borderId="7" xfId="3" applyFont="1" applyFill="1" applyBorder="1" applyAlignment="1" applyProtection="1">
      <alignment vertical="center"/>
      <protection locked="0"/>
    </xf>
    <xf numFmtId="0" fontId="8" fillId="0" borderId="9" xfId="0" applyFont="1" applyBorder="1" applyAlignment="1">
      <alignment horizontal="left" vertical="center" indent="2"/>
    </xf>
    <xf numFmtId="4" fontId="8" fillId="0" borderId="7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vertical="center"/>
    </xf>
    <xf numFmtId="4" fontId="12" fillId="0" borderId="7" xfId="0" applyNumberFormat="1" applyFont="1" applyBorder="1" applyProtection="1">
      <protection locked="0"/>
    </xf>
    <xf numFmtId="4" fontId="6" fillId="0" borderId="7" xfId="0" applyNumberFormat="1" applyFont="1" applyBorder="1" applyAlignment="1">
      <alignment vertical="center"/>
    </xf>
    <xf numFmtId="0" fontId="8" fillId="0" borderId="9" xfId="0" applyFont="1" applyBorder="1" applyAlignment="1">
      <alignment horizontal="left" vertical="center" indent="1"/>
    </xf>
    <xf numFmtId="0" fontId="11" fillId="0" borderId="10" xfId="0" applyFont="1" applyBorder="1"/>
    <xf numFmtId="0" fontId="8" fillId="0" borderId="11" xfId="0" applyFont="1" applyBorder="1" applyAlignment="1">
      <alignment horizontal="left" vertical="center"/>
    </xf>
    <xf numFmtId="4" fontId="8" fillId="0" borderId="12" xfId="0" applyNumberFormat="1" applyFont="1" applyBorder="1" applyAlignment="1">
      <alignment vertical="center"/>
    </xf>
    <xf numFmtId="0" fontId="11" fillId="0" borderId="0" xfId="0" applyFont="1"/>
    <xf numFmtId="4" fontId="11" fillId="0" borderId="0" xfId="0" applyNumberFormat="1" applyFont="1"/>
    <xf numFmtId="0" fontId="12" fillId="0" borderId="0" xfId="4" applyFont="1" applyAlignment="1" applyProtection="1">
      <alignment vertical="top"/>
      <protection locked="0"/>
    </xf>
    <xf numFmtId="0" fontId="12" fillId="0" borderId="0" xfId="4" applyFont="1" applyAlignment="1" applyProtection="1">
      <alignment vertical="top" wrapText="1"/>
      <protection locked="0"/>
    </xf>
    <xf numFmtId="4" fontId="12" fillId="0" borderId="0" xfId="4" applyNumberFormat="1" applyFont="1" applyAlignment="1" applyProtection="1">
      <alignment vertical="top" wrapText="1"/>
      <protection locked="0"/>
    </xf>
    <xf numFmtId="0" fontId="8" fillId="0" borderId="0" xfId="0" applyFont="1"/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justify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top" wrapText="1"/>
    </xf>
    <xf numFmtId="0" fontId="8" fillId="0" borderId="5" xfId="2" applyFont="1" applyBorder="1"/>
    <xf numFmtId="0" fontId="6" fillId="0" borderId="6" xfId="2" applyFont="1" applyBorder="1" applyAlignment="1">
      <alignment horizontal="justify" vertical="center" wrapText="1"/>
    </xf>
    <xf numFmtId="4" fontId="8" fillId="0" borderId="4" xfId="2" applyNumberFormat="1" applyFont="1" applyBorder="1" applyAlignment="1">
      <alignment vertical="center"/>
    </xf>
    <xf numFmtId="4" fontId="8" fillId="0" borderId="6" xfId="2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6" fillId="0" borderId="7" xfId="2" applyNumberFormat="1" applyFont="1" applyBorder="1" applyAlignment="1">
      <alignment vertical="center"/>
    </xf>
    <xf numFmtId="4" fontId="6" fillId="0" borderId="9" xfId="2" applyNumberFormat="1" applyFont="1" applyBorder="1" applyAlignment="1">
      <alignment vertical="center"/>
    </xf>
    <xf numFmtId="0" fontId="15" fillId="0" borderId="8" xfId="2" applyFont="1" applyBorder="1" applyAlignment="1">
      <alignment horizontal="left"/>
    </xf>
    <xf numFmtId="0" fontId="8" fillId="0" borderId="9" xfId="2" applyFont="1" applyBorder="1" applyAlignment="1">
      <alignment horizontal="left" vertical="center" indent="2"/>
    </xf>
    <xf numFmtId="4" fontId="8" fillId="0" borderId="7" xfId="2" applyNumberFormat="1" applyFont="1" applyBorder="1" applyAlignment="1">
      <alignment vertical="center"/>
    </xf>
    <xf numFmtId="4" fontId="8" fillId="0" borderId="9" xfId="2" applyNumberFormat="1" applyFont="1" applyBorder="1" applyAlignment="1">
      <alignment vertical="center"/>
    </xf>
    <xf numFmtId="0" fontId="8" fillId="0" borderId="8" xfId="2" applyFont="1" applyBorder="1"/>
    <xf numFmtId="0" fontId="6" fillId="0" borderId="9" xfId="2" applyFont="1" applyBorder="1" applyAlignment="1">
      <alignment horizontal="left" vertical="center" indent="1"/>
    </xf>
    <xf numFmtId="43" fontId="8" fillId="0" borderId="9" xfId="3" applyFont="1" applyFill="1" applyBorder="1" applyAlignment="1" applyProtection="1">
      <alignment vertical="center"/>
      <protection locked="0"/>
    </xf>
    <xf numFmtId="0" fontId="8" fillId="0" borderId="9" xfId="2" applyFont="1" applyBorder="1" applyAlignment="1">
      <alignment horizontal="left" vertical="center" wrapText="1" indent="2"/>
    </xf>
    <xf numFmtId="0" fontId="8" fillId="0" borderId="10" xfId="2" applyFont="1" applyBorder="1"/>
    <xf numFmtId="0" fontId="6" fillId="0" borderId="11" xfId="2" applyFont="1" applyBorder="1" applyAlignment="1">
      <alignment horizontal="justify" vertical="center"/>
    </xf>
    <xf numFmtId="4" fontId="6" fillId="0" borderId="12" xfId="2" applyNumberFormat="1" applyFont="1" applyBorder="1" applyAlignment="1">
      <alignment vertical="center"/>
    </xf>
    <xf numFmtId="4" fontId="6" fillId="0" borderId="11" xfId="2" applyNumberFormat="1" applyFont="1" applyBorder="1" applyAlignment="1">
      <alignment vertical="center"/>
    </xf>
    <xf numFmtId="43" fontId="8" fillId="0" borderId="0" xfId="1" applyFont="1"/>
    <xf numFmtId="4" fontId="8" fillId="0" borderId="0" xfId="0" applyNumberFormat="1" applyFont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center" wrapText="1" indent="1"/>
    </xf>
    <xf numFmtId="4" fontId="12" fillId="0" borderId="7" xfId="2" applyNumberFormat="1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3" fontId="8" fillId="0" borderId="9" xfId="3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vertical="center"/>
    </xf>
    <xf numFmtId="0" fontId="12" fillId="0" borderId="0" xfId="0" applyFont="1"/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12" fillId="0" borderId="0" xfId="4" applyFont="1" applyAlignment="1" applyProtection="1">
      <alignment horizontal="left" vertical="center"/>
      <protection locked="0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6" fillId="0" borderId="8" xfId="2" applyFont="1" applyBorder="1" applyAlignment="1">
      <alignment horizontal="left" vertical="center"/>
    </xf>
    <xf numFmtId="0" fontId="2" fillId="0" borderId="9" xfId="2" applyBorder="1" applyAlignment="1">
      <alignment horizontal="left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4" xfId="3" xr:uid="{403872CC-8F5B-47D3-B877-0552056FE7C7}"/>
    <cellStyle name="Normal" xfId="0" builtinId="0"/>
    <cellStyle name="Normal 2 2" xfId="4" xr:uid="{6E7798B5-7B7F-40BD-88FD-345528B41606}"/>
    <cellStyle name="Normal 3" xfId="2" xr:uid="{22AF9DD6-59AC-4063-AD7B-C993BA93C2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104775</xdr:rowOff>
    </xdr:from>
    <xdr:to>
      <xdr:col>1</xdr:col>
      <xdr:colOff>885825</xdr:colOff>
      <xdr:row>1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C36F6A-03B1-4C52-91FB-7836C0E15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4775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104776</xdr:rowOff>
    </xdr:from>
    <xdr:to>
      <xdr:col>0</xdr:col>
      <xdr:colOff>981075</xdr:colOff>
      <xdr:row>0</xdr:row>
      <xdr:rowOff>581026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7657EEC-24F7-47C0-AA0F-550E085A4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6"/>
          <a:ext cx="762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133350</xdr:rowOff>
    </xdr:from>
    <xdr:to>
      <xdr:col>1</xdr:col>
      <xdr:colOff>600076</xdr:colOff>
      <xdr:row>0</xdr:row>
      <xdr:rowOff>657225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2165278-214B-4AE9-9893-A07B20A83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33350"/>
          <a:ext cx="7810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371476</xdr:colOff>
      <xdr:row>0</xdr:row>
      <xdr:rowOff>66675</xdr:rowOff>
    </xdr:from>
    <xdr:to>
      <xdr:col>0</xdr:col>
      <xdr:colOff>1190626</xdr:colOff>
      <xdr:row>0</xdr:row>
      <xdr:rowOff>685800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B770B09-7934-4965-827C-7BA56EE6E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66675"/>
          <a:ext cx="819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988A-FB29-4248-9891-3FEE6E70560B}">
  <dimension ref="A1:H159"/>
  <sheetViews>
    <sheetView tabSelected="1" workbookViewId="0">
      <selection activeCell="H12" sqref="H12"/>
    </sheetView>
  </sheetViews>
  <sheetFormatPr baseColWidth="10" defaultRowHeight="15"/>
  <cols>
    <col min="1" max="1" width="4.140625" style="22" customWidth="1"/>
    <col min="2" max="2" width="77.85546875" style="22" customWidth="1"/>
    <col min="3" max="8" width="14.42578125" style="22" customWidth="1"/>
  </cols>
  <sheetData>
    <row r="1" spans="1:8" ht="48" customHeight="1">
      <c r="A1" s="89" t="s">
        <v>0</v>
      </c>
      <c r="B1" s="90"/>
      <c r="C1" s="90"/>
      <c r="D1" s="90"/>
      <c r="E1" s="90"/>
      <c r="F1" s="90"/>
      <c r="G1" s="90"/>
      <c r="H1" s="91"/>
    </row>
    <row r="2" spans="1:8">
      <c r="A2" s="92"/>
      <c r="B2" s="93"/>
      <c r="C2" s="94" t="s">
        <v>1</v>
      </c>
      <c r="D2" s="95"/>
      <c r="E2" s="95"/>
      <c r="F2" s="95"/>
      <c r="G2" s="96"/>
      <c r="H2" s="1"/>
    </row>
    <row r="3" spans="1:8" ht="22.5">
      <c r="A3" s="97" t="s">
        <v>2</v>
      </c>
      <c r="B3" s="98"/>
      <c r="C3" s="1" t="s">
        <v>3</v>
      </c>
      <c r="D3" s="2" t="s">
        <v>4</v>
      </c>
      <c r="E3" s="1" t="s">
        <v>5</v>
      </c>
      <c r="F3" s="1" t="s">
        <v>6</v>
      </c>
      <c r="G3" s="1" t="s">
        <v>7</v>
      </c>
      <c r="H3" s="3" t="s">
        <v>8</v>
      </c>
    </row>
    <row r="4" spans="1:8">
      <c r="A4" s="99" t="s">
        <v>9</v>
      </c>
      <c r="B4" s="100"/>
      <c r="C4" s="4">
        <v>39182542</v>
      </c>
      <c r="D4" s="4">
        <v>-62586</v>
      </c>
      <c r="E4" s="4">
        <v>39119956</v>
      </c>
      <c r="F4" s="4">
        <v>17114007.449999999</v>
      </c>
      <c r="G4" s="4">
        <v>16461966.510000002</v>
      </c>
      <c r="H4" s="4">
        <v>22005948.550000001</v>
      </c>
    </row>
    <row r="5" spans="1:8">
      <c r="A5" s="85" t="s">
        <v>10</v>
      </c>
      <c r="B5" s="86"/>
      <c r="C5" s="5">
        <v>30852692.829999998</v>
      </c>
      <c r="D5" s="5">
        <v>0</v>
      </c>
      <c r="E5" s="5">
        <v>30852692.829999998</v>
      </c>
      <c r="F5" s="5">
        <v>13499404.529999999</v>
      </c>
      <c r="G5" s="5">
        <v>12935728.42</v>
      </c>
      <c r="H5" s="5">
        <v>17353288.300000001</v>
      </c>
    </row>
    <row r="6" spans="1:8">
      <c r="A6" s="6" t="s">
        <v>11</v>
      </c>
      <c r="B6" s="7" t="s">
        <v>12</v>
      </c>
      <c r="C6" s="5">
        <v>16820611.289999999</v>
      </c>
      <c r="D6" s="5">
        <v>-312855.86</v>
      </c>
      <c r="E6" s="5">
        <v>16507755.43</v>
      </c>
      <c r="F6" s="5">
        <v>7216082.9299999997</v>
      </c>
      <c r="G6" s="5">
        <v>7216082.9299999997</v>
      </c>
      <c r="H6" s="5">
        <v>9291672.5</v>
      </c>
    </row>
    <row r="7" spans="1:8">
      <c r="A7" s="6" t="s">
        <v>13</v>
      </c>
      <c r="B7" s="7" t="s">
        <v>14</v>
      </c>
      <c r="C7" s="5"/>
      <c r="D7" s="5"/>
      <c r="E7" s="5" t="s">
        <v>15</v>
      </c>
      <c r="F7" s="5"/>
      <c r="G7" s="5"/>
      <c r="H7" s="5" t="s">
        <v>15</v>
      </c>
    </row>
    <row r="8" spans="1:8">
      <c r="A8" s="6" t="s">
        <v>16</v>
      </c>
      <c r="B8" s="7" t="s">
        <v>17</v>
      </c>
      <c r="C8" s="5">
        <v>4156783.16</v>
      </c>
      <c r="D8" s="5">
        <v>326737.78999999998</v>
      </c>
      <c r="E8" s="5">
        <v>4483520.95</v>
      </c>
      <c r="F8" s="5">
        <v>2139359.7200000002</v>
      </c>
      <c r="G8" s="5">
        <v>2139359.7200000002</v>
      </c>
      <c r="H8" s="5">
        <v>2344161.23</v>
      </c>
    </row>
    <row r="9" spans="1:8">
      <c r="A9" s="6" t="s">
        <v>18</v>
      </c>
      <c r="B9" s="7" t="s">
        <v>19</v>
      </c>
      <c r="C9" s="5">
        <v>5219925.3899999997</v>
      </c>
      <c r="D9" s="5">
        <v>-97908.02</v>
      </c>
      <c r="E9" s="5">
        <v>5122017.37</v>
      </c>
      <c r="F9" s="5">
        <v>2234321.4900000002</v>
      </c>
      <c r="G9" s="5">
        <v>1670645.38</v>
      </c>
      <c r="H9" s="5">
        <v>2887695.88</v>
      </c>
    </row>
    <row r="10" spans="1:8">
      <c r="A10" s="6" t="s">
        <v>20</v>
      </c>
      <c r="B10" s="7" t="s">
        <v>21</v>
      </c>
      <c r="C10" s="5">
        <v>4655372.99</v>
      </c>
      <c r="D10" s="5">
        <v>84026.09</v>
      </c>
      <c r="E10" s="5">
        <v>4739399.08</v>
      </c>
      <c r="F10" s="5">
        <v>1909640.39</v>
      </c>
      <c r="G10" s="5">
        <v>1909640.39</v>
      </c>
      <c r="H10" s="5">
        <v>2829758.69</v>
      </c>
    </row>
    <row r="11" spans="1:8">
      <c r="A11" s="6" t="s">
        <v>22</v>
      </c>
      <c r="B11" s="7" t="s">
        <v>23</v>
      </c>
      <c r="C11" s="5"/>
      <c r="D11" s="5"/>
      <c r="E11" s="5" t="s">
        <v>15</v>
      </c>
      <c r="F11" s="5"/>
      <c r="G11" s="5"/>
      <c r="H11" s="5" t="s">
        <v>15</v>
      </c>
    </row>
    <row r="12" spans="1:8">
      <c r="A12" s="6" t="s">
        <v>24</v>
      </c>
      <c r="B12" s="7" t="s">
        <v>25</v>
      </c>
      <c r="C12" s="5"/>
      <c r="D12" s="5"/>
      <c r="E12" s="5" t="s">
        <v>15</v>
      </c>
      <c r="F12" s="5"/>
      <c r="G12" s="5"/>
      <c r="H12" s="5" t="s">
        <v>15</v>
      </c>
    </row>
    <row r="13" spans="1:8">
      <c r="A13" s="85" t="s">
        <v>26</v>
      </c>
      <c r="B13" s="86"/>
      <c r="C13" s="5">
        <v>1727065</v>
      </c>
      <c r="D13" s="5">
        <v>32000</v>
      </c>
      <c r="E13" s="5">
        <v>1759065</v>
      </c>
      <c r="F13" s="5">
        <v>565515.68999999994</v>
      </c>
      <c r="G13" s="5">
        <v>544897.4</v>
      </c>
      <c r="H13" s="5">
        <v>1193549.31</v>
      </c>
    </row>
    <row r="14" spans="1:8">
      <c r="A14" s="6" t="s">
        <v>27</v>
      </c>
      <c r="B14" s="7" t="s">
        <v>28</v>
      </c>
      <c r="C14" s="5">
        <v>522784</v>
      </c>
      <c r="D14" s="5">
        <v>-9000</v>
      </c>
      <c r="E14" s="5">
        <v>513784</v>
      </c>
      <c r="F14" s="5">
        <v>133372.32</v>
      </c>
      <c r="G14" s="5">
        <v>126996.78</v>
      </c>
      <c r="H14" s="5">
        <v>380411.68</v>
      </c>
    </row>
    <row r="15" spans="1:8">
      <c r="A15" s="6" t="s">
        <v>29</v>
      </c>
      <c r="B15" s="7" t="s">
        <v>30</v>
      </c>
      <c r="C15" s="5">
        <v>384987</v>
      </c>
      <c r="D15" s="5" t="s">
        <v>15</v>
      </c>
      <c r="E15" s="5">
        <v>384987</v>
      </c>
      <c r="F15" s="5">
        <v>64390.39</v>
      </c>
      <c r="G15" s="5">
        <v>55791.66</v>
      </c>
      <c r="H15" s="5">
        <v>320596.61</v>
      </c>
    </row>
    <row r="16" spans="1:8">
      <c r="A16" s="6" t="s">
        <v>31</v>
      </c>
      <c r="B16" s="7" t="s">
        <v>32</v>
      </c>
      <c r="C16" s="5">
        <v>5000</v>
      </c>
      <c r="D16" s="5" t="s">
        <v>15</v>
      </c>
      <c r="E16" s="5">
        <v>5000</v>
      </c>
      <c r="F16" s="5" t="s">
        <v>15</v>
      </c>
      <c r="G16" s="5" t="s">
        <v>15</v>
      </c>
      <c r="H16" s="5">
        <v>5000</v>
      </c>
    </row>
    <row r="17" spans="1:8">
      <c r="A17" s="6" t="s">
        <v>33</v>
      </c>
      <c r="B17" s="7" t="s">
        <v>34</v>
      </c>
      <c r="C17" s="5">
        <v>30900</v>
      </c>
      <c r="D17" s="5">
        <v>-4000</v>
      </c>
      <c r="E17" s="5">
        <v>26900</v>
      </c>
      <c r="F17" s="5">
        <v>5509.26</v>
      </c>
      <c r="G17" s="5">
        <v>5509.26</v>
      </c>
      <c r="H17" s="5">
        <v>21390.74</v>
      </c>
    </row>
    <row r="18" spans="1:8">
      <c r="A18" s="6" t="s">
        <v>35</v>
      </c>
      <c r="B18" s="7" t="s">
        <v>36</v>
      </c>
      <c r="C18" s="5">
        <v>23000</v>
      </c>
      <c r="D18" s="5" t="s">
        <v>15</v>
      </c>
      <c r="E18" s="5">
        <v>23000</v>
      </c>
      <c r="F18" s="5">
        <v>290</v>
      </c>
      <c r="G18" s="5">
        <v>290</v>
      </c>
      <c r="H18" s="5">
        <v>22710</v>
      </c>
    </row>
    <row r="19" spans="1:8">
      <c r="A19" s="6" t="s">
        <v>37</v>
      </c>
      <c r="B19" s="7" t="s">
        <v>38</v>
      </c>
      <c r="C19" s="5">
        <v>550000</v>
      </c>
      <c r="D19" s="5" t="s">
        <v>15</v>
      </c>
      <c r="E19" s="5">
        <v>550000</v>
      </c>
      <c r="F19" s="5">
        <v>300085.95</v>
      </c>
      <c r="G19" s="5">
        <v>300085.95</v>
      </c>
      <c r="H19" s="5">
        <v>249914.05</v>
      </c>
    </row>
    <row r="20" spans="1:8">
      <c r="A20" s="6" t="s">
        <v>39</v>
      </c>
      <c r="B20" s="7" t="s">
        <v>40</v>
      </c>
      <c r="C20" s="5">
        <v>3000</v>
      </c>
      <c r="D20" s="5" t="s">
        <v>15</v>
      </c>
      <c r="E20" s="5">
        <v>3000</v>
      </c>
      <c r="F20" s="5" t="s">
        <v>15</v>
      </c>
      <c r="G20" s="5" t="s">
        <v>15</v>
      </c>
      <c r="H20" s="5">
        <v>3000</v>
      </c>
    </row>
    <row r="21" spans="1:8">
      <c r="A21" s="6" t="s">
        <v>41</v>
      </c>
      <c r="B21" s="7" t="s">
        <v>42</v>
      </c>
      <c r="C21" s="5"/>
      <c r="D21" s="5"/>
      <c r="E21" s="5" t="s">
        <v>15</v>
      </c>
      <c r="F21" s="5"/>
      <c r="G21" s="5"/>
      <c r="H21" s="5" t="s">
        <v>15</v>
      </c>
    </row>
    <row r="22" spans="1:8">
      <c r="A22" s="6" t="s">
        <v>43</v>
      </c>
      <c r="B22" s="7" t="s">
        <v>44</v>
      </c>
      <c r="C22" s="5">
        <v>207394</v>
      </c>
      <c r="D22" s="5">
        <v>45000</v>
      </c>
      <c r="E22" s="5">
        <v>252394</v>
      </c>
      <c r="F22" s="5">
        <v>61867.77</v>
      </c>
      <c r="G22" s="5">
        <v>56223.75</v>
      </c>
      <c r="H22" s="5">
        <v>190526.23</v>
      </c>
    </row>
    <row r="23" spans="1:8">
      <c r="A23" s="85" t="s">
        <v>45</v>
      </c>
      <c r="B23" s="86"/>
      <c r="C23" s="5">
        <v>2106346.2200000002</v>
      </c>
      <c r="D23" s="5">
        <v>-130086</v>
      </c>
      <c r="E23" s="5">
        <v>1976260.22</v>
      </c>
      <c r="F23" s="5">
        <v>915797.49</v>
      </c>
      <c r="G23" s="5">
        <v>859051.63</v>
      </c>
      <c r="H23" s="5">
        <v>1060462.73</v>
      </c>
    </row>
    <row r="24" spans="1:8">
      <c r="A24" s="6" t="s">
        <v>46</v>
      </c>
      <c r="B24" s="7" t="s">
        <v>47</v>
      </c>
      <c r="C24" s="5">
        <v>493100</v>
      </c>
      <c r="D24" s="5">
        <v>-8000</v>
      </c>
      <c r="E24" s="5">
        <v>485100</v>
      </c>
      <c r="F24" s="5">
        <v>266097.75</v>
      </c>
      <c r="G24" s="5">
        <v>228978.27</v>
      </c>
      <c r="H24" s="5">
        <v>219002.25</v>
      </c>
    </row>
    <row r="25" spans="1:8">
      <c r="A25" s="6" t="s">
        <v>48</v>
      </c>
      <c r="B25" s="7" t="s">
        <v>49</v>
      </c>
      <c r="C25" s="5">
        <v>192920</v>
      </c>
      <c r="D25" s="5" t="s">
        <v>15</v>
      </c>
      <c r="E25" s="5">
        <v>192920</v>
      </c>
      <c r="F25" s="5">
        <v>97208</v>
      </c>
      <c r="G25" s="5">
        <v>82940</v>
      </c>
      <c r="H25" s="5">
        <v>95712</v>
      </c>
    </row>
    <row r="26" spans="1:8">
      <c r="A26" s="6" t="s">
        <v>50</v>
      </c>
      <c r="B26" s="7" t="s">
        <v>51</v>
      </c>
      <c r="C26" s="5">
        <v>46500</v>
      </c>
      <c r="D26" s="5">
        <v>-1000</v>
      </c>
      <c r="E26" s="5">
        <v>45500</v>
      </c>
      <c r="F26" s="5">
        <v>29858.38</v>
      </c>
      <c r="G26" s="5">
        <v>28955.38</v>
      </c>
      <c r="H26" s="5">
        <v>15641.62</v>
      </c>
    </row>
    <row r="27" spans="1:8">
      <c r="A27" s="6" t="s">
        <v>52</v>
      </c>
      <c r="B27" s="7" t="s">
        <v>53</v>
      </c>
      <c r="C27" s="5">
        <v>233500</v>
      </c>
      <c r="D27" s="5">
        <v>-55586</v>
      </c>
      <c r="E27" s="5">
        <v>177914</v>
      </c>
      <c r="F27" s="5">
        <v>146786.92000000001</v>
      </c>
      <c r="G27" s="5">
        <v>146786.92000000001</v>
      </c>
      <c r="H27" s="5">
        <v>31127.08</v>
      </c>
    </row>
    <row r="28" spans="1:8">
      <c r="A28" s="6" t="s">
        <v>54</v>
      </c>
      <c r="B28" s="7" t="s">
        <v>55</v>
      </c>
      <c r="C28" s="5">
        <v>343000</v>
      </c>
      <c r="D28" s="5">
        <v>-39000</v>
      </c>
      <c r="E28" s="5">
        <v>304000</v>
      </c>
      <c r="F28" s="5">
        <v>93489.45</v>
      </c>
      <c r="G28" s="5">
        <v>89857.29</v>
      </c>
      <c r="H28" s="5">
        <v>210510.55</v>
      </c>
    </row>
    <row r="29" spans="1:8">
      <c r="A29" s="6" t="s">
        <v>56</v>
      </c>
      <c r="B29" s="7" t="s">
        <v>57</v>
      </c>
      <c r="C29" s="5">
        <v>15000</v>
      </c>
      <c r="D29" s="5" t="s">
        <v>15</v>
      </c>
      <c r="E29" s="5">
        <v>15000</v>
      </c>
      <c r="F29" s="5">
        <v>6649.2</v>
      </c>
      <c r="G29" s="5">
        <v>6649.2</v>
      </c>
      <c r="H29" s="5">
        <v>8350.7999999999993</v>
      </c>
    </row>
    <row r="30" spans="1:8">
      <c r="A30" s="6" t="s">
        <v>58</v>
      </c>
      <c r="B30" s="7" t="s">
        <v>59</v>
      </c>
      <c r="C30" s="5">
        <v>38500</v>
      </c>
      <c r="D30" s="5">
        <v>-6500</v>
      </c>
      <c r="E30" s="5">
        <v>32000</v>
      </c>
      <c r="F30" s="5">
        <v>1518</v>
      </c>
      <c r="G30" s="5">
        <v>1518</v>
      </c>
      <c r="H30" s="5">
        <v>30482</v>
      </c>
    </row>
    <row r="31" spans="1:8">
      <c r="A31" s="6" t="s">
        <v>60</v>
      </c>
      <c r="B31" s="7" t="s">
        <v>61</v>
      </c>
      <c r="C31" s="5">
        <v>192099.66</v>
      </c>
      <c r="D31" s="5">
        <v>-20000</v>
      </c>
      <c r="E31" s="5">
        <v>172099.66</v>
      </c>
      <c r="F31" s="5">
        <v>32239.35</v>
      </c>
      <c r="G31" s="5">
        <v>31416.13</v>
      </c>
      <c r="H31" s="5">
        <v>139860.31</v>
      </c>
    </row>
    <row r="32" spans="1:8">
      <c r="A32" s="6" t="s">
        <v>62</v>
      </c>
      <c r="B32" s="7" t="s">
        <v>63</v>
      </c>
      <c r="C32" s="5">
        <v>551726.56000000006</v>
      </c>
      <c r="D32" s="5" t="s">
        <v>15</v>
      </c>
      <c r="E32" s="5">
        <v>551726.56000000006</v>
      </c>
      <c r="F32" s="5">
        <v>241950.44</v>
      </c>
      <c r="G32" s="5">
        <v>241950.44</v>
      </c>
      <c r="H32" s="5">
        <v>309776.12</v>
      </c>
    </row>
    <row r="33" spans="1:8">
      <c r="A33" s="85" t="s">
        <v>64</v>
      </c>
      <c r="B33" s="86"/>
      <c r="C33" s="5">
        <v>4496437.95</v>
      </c>
      <c r="D33" s="5">
        <v>35500</v>
      </c>
      <c r="E33" s="5">
        <v>4531937.95</v>
      </c>
      <c r="F33" s="5">
        <v>2133289.7400000002</v>
      </c>
      <c r="G33" s="5">
        <v>2122289.06</v>
      </c>
      <c r="H33" s="5">
        <v>2398648.21</v>
      </c>
    </row>
    <row r="34" spans="1:8">
      <c r="A34" s="6" t="s">
        <v>65</v>
      </c>
      <c r="B34" s="7" t="s">
        <v>66</v>
      </c>
      <c r="C34" s="5"/>
      <c r="D34" s="5"/>
      <c r="E34" s="5" t="s">
        <v>15</v>
      </c>
      <c r="F34" s="5"/>
      <c r="G34" s="5"/>
      <c r="H34" s="5" t="s">
        <v>15</v>
      </c>
    </row>
    <row r="35" spans="1:8">
      <c r="A35" s="6" t="s">
        <v>67</v>
      </c>
      <c r="B35" s="7" t="s">
        <v>68</v>
      </c>
      <c r="C35" s="5"/>
      <c r="D35" s="5"/>
      <c r="E35" s="5" t="s">
        <v>15</v>
      </c>
      <c r="F35" s="5"/>
      <c r="G35" s="5"/>
      <c r="H35" s="5" t="s">
        <v>15</v>
      </c>
    </row>
    <row r="36" spans="1:8">
      <c r="A36" s="6" t="s">
        <v>69</v>
      </c>
      <c r="B36" s="7" t="s">
        <v>70</v>
      </c>
      <c r="C36" s="5"/>
      <c r="D36" s="5"/>
      <c r="E36" s="5" t="s">
        <v>15</v>
      </c>
      <c r="F36" s="5"/>
      <c r="G36" s="5"/>
      <c r="H36" s="5" t="s">
        <v>15</v>
      </c>
    </row>
    <row r="37" spans="1:8">
      <c r="A37" s="6" t="s">
        <v>71</v>
      </c>
      <c r="B37" s="7" t="s">
        <v>72</v>
      </c>
      <c r="C37" s="5">
        <v>4490437.95</v>
      </c>
      <c r="D37" s="5">
        <v>35500</v>
      </c>
      <c r="E37" s="5">
        <v>4525937.95</v>
      </c>
      <c r="F37" s="5">
        <v>2130919.2599999998</v>
      </c>
      <c r="G37" s="5">
        <v>2120708.7400000002</v>
      </c>
      <c r="H37" s="5">
        <v>2395018.69</v>
      </c>
    </row>
    <row r="38" spans="1:8">
      <c r="A38" s="6" t="s">
        <v>73</v>
      </c>
      <c r="B38" s="7" t="s">
        <v>74</v>
      </c>
      <c r="C38" s="5">
        <v>6000</v>
      </c>
      <c r="D38" s="5" t="s">
        <v>15</v>
      </c>
      <c r="E38" s="5">
        <v>6000</v>
      </c>
      <c r="F38" s="5">
        <v>2370.48</v>
      </c>
      <c r="G38" s="5">
        <v>1580.32</v>
      </c>
      <c r="H38" s="5">
        <v>3629.52</v>
      </c>
    </row>
    <row r="39" spans="1:8">
      <c r="A39" s="6" t="s">
        <v>75</v>
      </c>
      <c r="B39" s="7" t="s">
        <v>76</v>
      </c>
      <c r="C39" s="5"/>
      <c r="D39" s="5"/>
      <c r="E39" s="5" t="s">
        <v>15</v>
      </c>
      <c r="F39" s="5"/>
      <c r="G39" s="5"/>
      <c r="H39" s="5" t="s">
        <v>15</v>
      </c>
    </row>
    <row r="40" spans="1:8">
      <c r="A40" s="8"/>
      <c r="B40" s="7" t="s">
        <v>77</v>
      </c>
      <c r="C40" s="5"/>
      <c r="D40" s="5"/>
      <c r="E40" s="5" t="s">
        <v>15</v>
      </c>
      <c r="F40" s="5"/>
      <c r="G40" s="5"/>
      <c r="H40" s="5" t="s">
        <v>15</v>
      </c>
    </row>
    <row r="41" spans="1:8">
      <c r="A41" s="8"/>
      <c r="B41" s="7" t="s">
        <v>78</v>
      </c>
      <c r="C41" s="5"/>
      <c r="D41" s="5"/>
      <c r="E41" s="5"/>
      <c r="F41" s="5"/>
      <c r="G41" s="5"/>
      <c r="H41" s="5"/>
    </row>
    <row r="42" spans="1:8">
      <c r="A42" s="6" t="s">
        <v>79</v>
      </c>
      <c r="B42" s="7" t="s">
        <v>80</v>
      </c>
      <c r="C42" s="5"/>
      <c r="D42" s="5"/>
      <c r="E42" s="5"/>
      <c r="F42" s="5"/>
      <c r="G42" s="5"/>
      <c r="H42" s="5"/>
    </row>
    <row r="43" spans="1:8">
      <c r="A43" s="85" t="s">
        <v>81</v>
      </c>
      <c r="B43" s="86"/>
      <c r="C43" s="5"/>
      <c r="D43" s="5"/>
      <c r="E43" s="5"/>
      <c r="F43" s="5"/>
      <c r="G43" s="5"/>
      <c r="H43" s="5"/>
    </row>
    <row r="44" spans="1:8">
      <c r="A44" s="6" t="s">
        <v>82</v>
      </c>
      <c r="B44" s="7" t="s">
        <v>83</v>
      </c>
      <c r="C44" s="5"/>
      <c r="D44" s="5"/>
      <c r="E44" s="5"/>
      <c r="F44" s="5"/>
      <c r="G44" s="5"/>
      <c r="H44" s="5"/>
    </row>
    <row r="45" spans="1:8">
      <c r="A45" s="6" t="s">
        <v>84</v>
      </c>
      <c r="B45" s="7" t="s">
        <v>85</v>
      </c>
      <c r="C45" s="5"/>
      <c r="D45" s="5"/>
      <c r="E45" s="5"/>
      <c r="F45" s="5"/>
      <c r="G45" s="5"/>
      <c r="H45" s="5"/>
    </row>
    <row r="46" spans="1:8">
      <c r="A46" s="6" t="s">
        <v>86</v>
      </c>
      <c r="B46" s="7" t="s">
        <v>87</v>
      </c>
      <c r="C46" s="5"/>
      <c r="D46" s="5"/>
      <c r="E46" s="5"/>
      <c r="F46" s="5"/>
      <c r="G46" s="5"/>
      <c r="H46" s="5"/>
    </row>
    <row r="47" spans="1:8">
      <c r="A47" s="6" t="s">
        <v>88</v>
      </c>
      <c r="B47" s="7" t="s">
        <v>89</v>
      </c>
      <c r="C47" s="5"/>
      <c r="D47" s="5"/>
      <c r="E47" s="5"/>
      <c r="F47" s="5"/>
      <c r="G47" s="5"/>
      <c r="H47" s="5"/>
    </row>
    <row r="48" spans="1:8">
      <c r="A48" s="6" t="s">
        <v>90</v>
      </c>
      <c r="B48" s="7" t="s">
        <v>91</v>
      </c>
      <c r="C48" s="5"/>
      <c r="D48" s="5"/>
      <c r="E48" s="5"/>
      <c r="F48" s="5"/>
      <c r="G48" s="5"/>
      <c r="H48" s="5"/>
    </row>
    <row r="49" spans="1:8">
      <c r="A49" s="6" t="s">
        <v>92</v>
      </c>
      <c r="B49" s="7" t="s">
        <v>93</v>
      </c>
      <c r="C49" s="5"/>
      <c r="D49" s="5"/>
      <c r="E49" s="5"/>
      <c r="F49" s="5"/>
      <c r="G49" s="5"/>
      <c r="H49" s="5"/>
    </row>
    <row r="50" spans="1:8">
      <c r="A50" s="6" t="s">
        <v>94</v>
      </c>
      <c r="B50" s="7" t="s">
        <v>95</v>
      </c>
      <c r="C50" s="5"/>
      <c r="D50" s="5"/>
      <c r="E50" s="5"/>
      <c r="F50" s="5"/>
      <c r="G50" s="5"/>
      <c r="H50" s="5"/>
    </row>
    <row r="51" spans="1:8">
      <c r="A51" s="6" t="s">
        <v>96</v>
      </c>
      <c r="B51" s="7" t="s">
        <v>97</v>
      </c>
      <c r="C51" s="5"/>
      <c r="D51" s="5"/>
      <c r="E51" s="5"/>
      <c r="F51" s="5"/>
      <c r="G51" s="5"/>
      <c r="H51" s="5"/>
    </row>
    <row r="52" spans="1:8">
      <c r="A52" s="6" t="s">
        <v>98</v>
      </c>
      <c r="B52" s="7" t="s">
        <v>99</v>
      </c>
      <c r="C52" s="5"/>
      <c r="D52" s="5"/>
      <c r="E52" s="5"/>
      <c r="F52" s="5"/>
      <c r="G52" s="5"/>
      <c r="H52" s="5"/>
    </row>
    <row r="53" spans="1:8">
      <c r="A53" s="85" t="s">
        <v>100</v>
      </c>
      <c r="B53" s="86"/>
      <c r="C53" s="5"/>
      <c r="D53" s="5"/>
      <c r="E53" s="5"/>
      <c r="F53" s="5"/>
      <c r="G53" s="5"/>
      <c r="H53" s="5"/>
    </row>
    <row r="54" spans="1:8">
      <c r="A54" s="6" t="s">
        <v>101</v>
      </c>
      <c r="B54" s="7" t="s">
        <v>102</v>
      </c>
      <c r="C54" s="5"/>
      <c r="D54" s="5"/>
      <c r="E54" s="5"/>
      <c r="F54" s="5"/>
      <c r="G54" s="5"/>
      <c r="H54" s="5"/>
    </row>
    <row r="55" spans="1:8">
      <c r="A55" s="6" t="s">
        <v>103</v>
      </c>
      <c r="B55" s="7" t="s">
        <v>104</v>
      </c>
      <c r="C55" s="5"/>
      <c r="D55" s="5"/>
      <c r="E55" s="5"/>
      <c r="F55" s="5"/>
      <c r="G55" s="5"/>
      <c r="H55" s="5"/>
    </row>
    <row r="56" spans="1:8">
      <c r="A56" s="6" t="s">
        <v>105</v>
      </c>
      <c r="B56" s="7" t="s">
        <v>106</v>
      </c>
      <c r="C56" s="5"/>
      <c r="D56" s="5"/>
      <c r="E56" s="5"/>
      <c r="F56" s="5"/>
      <c r="G56" s="5"/>
      <c r="H56" s="5"/>
    </row>
    <row r="57" spans="1:8">
      <c r="A57" s="85" t="s">
        <v>107</v>
      </c>
      <c r="B57" s="86"/>
      <c r="C57" s="5"/>
      <c r="D57" s="5"/>
      <c r="E57" s="5"/>
      <c r="F57" s="5"/>
      <c r="G57" s="5"/>
      <c r="H57" s="5"/>
    </row>
    <row r="58" spans="1:8">
      <c r="A58" s="6" t="s">
        <v>108</v>
      </c>
      <c r="B58" s="7" t="s">
        <v>109</v>
      </c>
      <c r="C58" s="5"/>
      <c r="D58" s="5"/>
      <c r="E58" s="5">
        <v>0</v>
      </c>
      <c r="F58" s="5"/>
      <c r="G58" s="5"/>
      <c r="H58" s="5">
        <v>0</v>
      </c>
    </row>
    <row r="59" spans="1:8">
      <c r="A59" s="6" t="s">
        <v>110</v>
      </c>
      <c r="B59" s="7" t="s">
        <v>111</v>
      </c>
      <c r="C59" s="5"/>
      <c r="D59" s="5"/>
      <c r="E59" s="5">
        <v>0</v>
      </c>
      <c r="F59" s="5"/>
      <c r="G59" s="5"/>
      <c r="H59" s="5">
        <v>0</v>
      </c>
    </row>
    <row r="60" spans="1:8">
      <c r="A60" s="6" t="s">
        <v>112</v>
      </c>
      <c r="B60" s="7" t="s">
        <v>113</v>
      </c>
      <c r="C60" s="5"/>
      <c r="D60" s="5"/>
      <c r="E60" s="5">
        <v>0</v>
      </c>
      <c r="F60" s="5"/>
      <c r="G60" s="5"/>
      <c r="H60" s="5">
        <v>0</v>
      </c>
    </row>
    <row r="61" spans="1:8">
      <c r="A61" s="6" t="s">
        <v>114</v>
      </c>
      <c r="B61" s="7" t="s">
        <v>115</v>
      </c>
      <c r="C61" s="5"/>
      <c r="D61" s="5"/>
      <c r="E61" s="5">
        <v>0</v>
      </c>
      <c r="F61" s="5"/>
      <c r="G61" s="5"/>
      <c r="H61" s="5">
        <v>0</v>
      </c>
    </row>
    <row r="62" spans="1:8">
      <c r="A62" s="6" t="s">
        <v>116</v>
      </c>
      <c r="B62" s="7" t="s">
        <v>117</v>
      </c>
      <c r="C62" s="5"/>
      <c r="D62" s="5"/>
      <c r="E62" s="5">
        <v>0</v>
      </c>
      <c r="F62" s="5"/>
      <c r="G62" s="5"/>
      <c r="H62" s="5">
        <v>0</v>
      </c>
    </row>
    <row r="63" spans="1:8">
      <c r="A63" s="6" t="s">
        <v>118</v>
      </c>
      <c r="B63" s="7" t="s">
        <v>119</v>
      </c>
      <c r="C63" s="5"/>
      <c r="D63" s="5"/>
      <c r="E63" s="5">
        <v>0</v>
      </c>
      <c r="F63" s="5"/>
      <c r="G63" s="5"/>
      <c r="H63" s="5">
        <v>0</v>
      </c>
    </row>
    <row r="64" spans="1:8">
      <c r="A64" s="6"/>
      <c r="B64" s="7" t="s">
        <v>120</v>
      </c>
      <c r="C64" s="5"/>
      <c r="D64" s="5"/>
      <c r="E64" s="5">
        <v>0</v>
      </c>
      <c r="F64" s="5"/>
      <c r="G64" s="5"/>
      <c r="H64" s="5">
        <v>0</v>
      </c>
    </row>
    <row r="65" spans="1:8">
      <c r="A65" s="6" t="s">
        <v>121</v>
      </c>
      <c r="B65" s="7" t="s">
        <v>122</v>
      </c>
      <c r="C65" s="5"/>
      <c r="D65" s="5"/>
      <c r="E65" s="5">
        <v>0</v>
      </c>
      <c r="F65" s="5"/>
      <c r="G65" s="5"/>
      <c r="H65" s="5">
        <v>0</v>
      </c>
    </row>
    <row r="66" spans="1:8">
      <c r="A66" s="85" t="s">
        <v>123</v>
      </c>
      <c r="B66" s="86"/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</row>
    <row r="67" spans="1:8">
      <c r="A67" s="6" t="s">
        <v>124</v>
      </c>
      <c r="B67" s="7" t="s">
        <v>125</v>
      </c>
      <c r="C67" s="5"/>
      <c r="D67" s="5"/>
      <c r="E67" s="5">
        <v>0</v>
      </c>
      <c r="F67" s="5"/>
      <c r="G67" s="5"/>
      <c r="H67" s="5">
        <v>0</v>
      </c>
    </row>
    <row r="68" spans="1:8">
      <c r="A68" s="6" t="s">
        <v>126</v>
      </c>
      <c r="B68" s="7" t="s">
        <v>127</v>
      </c>
      <c r="C68" s="5"/>
      <c r="D68" s="5"/>
      <c r="E68" s="5">
        <v>0</v>
      </c>
      <c r="F68" s="5"/>
      <c r="G68" s="5"/>
      <c r="H68" s="5">
        <v>0</v>
      </c>
    </row>
    <row r="69" spans="1:8">
      <c r="A69" s="6" t="s">
        <v>128</v>
      </c>
      <c r="B69" s="7" t="s">
        <v>129</v>
      </c>
      <c r="C69" s="5"/>
      <c r="D69" s="5"/>
      <c r="E69" s="5">
        <v>0</v>
      </c>
      <c r="F69" s="5"/>
      <c r="G69" s="5"/>
      <c r="H69" s="5">
        <v>0</v>
      </c>
    </row>
    <row r="70" spans="1:8">
      <c r="A70" s="85" t="s">
        <v>130</v>
      </c>
      <c r="B70" s="86"/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</row>
    <row r="71" spans="1:8">
      <c r="A71" s="6" t="s">
        <v>131</v>
      </c>
      <c r="B71" s="7" t="s">
        <v>132</v>
      </c>
      <c r="C71" s="5"/>
      <c r="D71" s="5"/>
      <c r="E71" s="5">
        <v>0</v>
      </c>
      <c r="F71" s="5"/>
      <c r="G71" s="5"/>
      <c r="H71" s="5">
        <v>0</v>
      </c>
    </row>
    <row r="72" spans="1:8">
      <c r="A72" s="6" t="s">
        <v>133</v>
      </c>
      <c r="B72" s="7" t="s">
        <v>134</v>
      </c>
      <c r="C72" s="5"/>
      <c r="D72" s="5"/>
      <c r="E72" s="5">
        <v>0</v>
      </c>
      <c r="F72" s="5"/>
      <c r="G72" s="5"/>
      <c r="H72" s="5">
        <v>0</v>
      </c>
    </row>
    <row r="73" spans="1:8">
      <c r="A73" s="6" t="s">
        <v>135</v>
      </c>
      <c r="B73" s="7" t="s">
        <v>136</v>
      </c>
      <c r="C73" s="5"/>
      <c r="D73" s="5"/>
      <c r="E73" s="5">
        <v>0</v>
      </c>
      <c r="F73" s="5"/>
      <c r="G73" s="5"/>
      <c r="H73" s="5">
        <v>0</v>
      </c>
    </row>
    <row r="74" spans="1:8">
      <c r="A74" s="6" t="s">
        <v>137</v>
      </c>
      <c r="B74" s="7" t="s">
        <v>138</v>
      </c>
      <c r="C74" s="5"/>
      <c r="D74" s="5"/>
      <c r="E74" s="5">
        <v>0</v>
      </c>
      <c r="F74" s="5"/>
      <c r="G74" s="5"/>
      <c r="H74" s="5">
        <v>0</v>
      </c>
    </row>
    <row r="75" spans="1:8">
      <c r="A75" s="6" t="s">
        <v>139</v>
      </c>
      <c r="B75" s="7" t="s">
        <v>140</v>
      </c>
      <c r="C75" s="5"/>
      <c r="D75" s="5"/>
      <c r="E75" s="5">
        <v>0</v>
      </c>
      <c r="F75" s="5"/>
      <c r="G75" s="5"/>
      <c r="H75" s="5">
        <v>0</v>
      </c>
    </row>
    <row r="76" spans="1:8">
      <c r="A76" s="6" t="s">
        <v>141</v>
      </c>
      <c r="B76" s="7" t="s">
        <v>142</v>
      </c>
      <c r="C76" s="5"/>
      <c r="D76" s="5"/>
      <c r="E76" s="5">
        <v>0</v>
      </c>
      <c r="F76" s="5"/>
      <c r="G76" s="5"/>
      <c r="H76" s="5">
        <v>0</v>
      </c>
    </row>
    <row r="77" spans="1:8">
      <c r="A77" s="6" t="s">
        <v>143</v>
      </c>
      <c r="B77" s="7" t="s">
        <v>144</v>
      </c>
      <c r="C77" s="5"/>
      <c r="D77" s="5"/>
      <c r="E77" s="5"/>
      <c r="F77" s="5"/>
      <c r="G77" s="5"/>
      <c r="H77" s="5"/>
    </row>
    <row r="78" spans="1:8">
      <c r="A78" s="9"/>
      <c r="B78" s="10"/>
      <c r="C78" s="11"/>
      <c r="D78" s="11"/>
      <c r="E78" s="11"/>
      <c r="F78" s="11"/>
      <c r="G78" s="11"/>
      <c r="H78" s="11"/>
    </row>
    <row r="79" spans="1:8">
      <c r="A79" s="87" t="s">
        <v>145</v>
      </c>
      <c r="B79" s="88"/>
      <c r="C79" s="12"/>
      <c r="D79" s="12"/>
      <c r="E79" s="12"/>
      <c r="F79" s="12"/>
      <c r="G79" s="12"/>
      <c r="H79" s="12"/>
    </row>
    <row r="80" spans="1:8">
      <c r="A80" s="83" t="s">
        <v>10</v>
      </c>
      <c r="B80" s="84"/>
      <c r="C80" s="5"/>
      <c r="D80" s="5"/>
      <c r="E80" s="5"/>
      <c r="F80" s="5"/>
      <c r="G80" s="5"/>
      <c r="H80" s="5"/>
    </row>
    <row r="81" spans="1:8">
      <c r="A81" s="6" t="s">
        <v>146</v>
      </c>
      <c r="B81" s="13" t="s">
        <v>12</v>
      </c>
      <c r="C81" s="5"/>
      <c r="D81" s="5"/>
      <c r="E81" s="5"/>
      <c r="F81" s="5"/>
      <c r="G81" s="5"/>
      <c r="H81" s="5"/>
    </row>
    <row r="82" spans="1:8">
      <c r="A82" s="6" t="s">
        <v>147</v>
      </c>
      <c r="B82" s="13" t="s">
        <v>14</v>
      </c>
      <c r="C82" s="5"/>
      <c r="D82" s="5"/>
      <c r="E82" s="5"/>
      <c r="F82" s="5"/>
      <c r="G82" s="5"/>
      <c r="H82" s="5"/>
    </row>
    <row r="83" spans="1:8">
      <c r="A83" s="6" t="s">
        <v>148</v>
      </c>
      <c r="B83" s="13" t="s">
        <v>17</v>
      </c>
      <c r="C83" s="5"/>
      <c r="D83" s="5"/>
      <c r="E83" s="5"/>
      <c r="F83" s="5"/>
      <c r="G83" s="5"/>
      <c r="H83" s="5"/>
    </row>
    <row r="84" spans="1:8">
      <c r="A84" s="6" t="s">
        <v>149</v>
      </c>
      <c r="B84" s="13" t="s">
        <v>19</v>
      </c>
      <c r="C84" s="5"/>
      <c r="D84" s="5"/>
      <c r="E84" s="5"/>
      <c r="F84" s="5"/>
      <c r="G84" s="5"/>
      <c r="H84" s="5"/>
    </row>
    <row r="85" spans="1:8">
      <c r="A85" s="6" t="s">
        <v>150</v>
      </c>
      <c r="B85" s="13" t="s">
        <v>21</v>
      </c>
      <c r="C85" s="5"/>
      <c r="D85" s="5"/>
      <c r="E85" s="5"/>
      <c r="F85" s="5"/>
      <c r="G85" s="5"/>
      <c r="H85" s="5"/>
    </row>
    <row r="86" spans="1:8">
      <c r="A86" s="6" t="s">
        <v>151</v>
      </c>
      <c r="B86" s="13" t="s">
        <v>23</v>
      </c>
      <c r="C86" s="5"/>
      <c r="D86" s="5"/>
      <c r="E86" s="5"/>
      <c r="F86" s="5"/>
      <c r="G86" s="5"/>
      <c r="H86" s="5"/>
    </row>
    <row r="87" spans="1:8">
      <c r="A87" s="6" t="s">
        <v>152</v>
      </c>
      <c r="B87" s="13" t="s">
        <v>25</v>
      </c>
      <c r="C87" s="5"/>
      <c r="D87" s="5"/>
      <c r="E87" s="5"/>
      <c r="F87" s="5"/>
      <c r="G87" s="5"/>
      <c r="H87" s="5"/>
    </row>
    <row r="88" spans="1:8">
      <c r="A88" s="83" t="s">
        <v>26</v>
      </c>
      <c r="B88" s="84"/>
      <c r="C88" s="5"/>
      <c r="D88" s="5"/>
      <c r="E88" s="5"/>
      <c r="F88" s="5"/>
      <c r="G88" s="5"/>
      <c r="H88" s="5"/>
    </row>
    <row r="89" spans="1:8">
      <c r="A89" s="6" t="s">
        <v>153</v>
      </c>
      <c r="B89" s="13" t="s">
        <v>28</v>
      </c>
      <c r="C89" s="5"/>
      <c r="D89" s="5"/>
      <c r="E89" s="5"/>
      <c r="F89" s="5"/>
      <c r="G89" s="5"/>
      <c r="H89" s="5"/>
    </row>
    <row r="90" spans="1:8">
      <c r="A90" s="6" t="s">
        <v>154</v>
      </c>
      <c r="B90" s="13" t="s">
        <v>30</v>
      </c>
      <c r="C90" s="5"/>
      <c r="D90" s="5"/>
      <c r="E90" s="5"/>
      <c r="F90" s="5"/>
      <c r="G90" s="5"/>
      <c r="H90" s="5"/>
    </row>
    <row r="91" spans="1:8">
      <c r="A91" s="6" t="s">
        <v>155</v>
      </c>
      <c r="B91" s="13" t="s">
        <v>32</v>
      </c>
      <c r="C91" s="5"/>
      <c r="D91" s="5"/>
      <c r="E91" s="5"/>
      <c r="F91" s="5"/>
      <c r="G91" s="5"/>
      <c r="H91" s="5"/>
    </row>
    <row r="92" spans="1:8">
      <c r="A92" s="6" t="s">
        <v>156</v>
      </c>
      <c r="B92" s="13" t="s">
        <v>34</v>
      </c>
      <c r="C92" s="5"/>
      <c r="D92" s="5"/>
      <c r="E92" s="5"/>
      <c r="F92" s="5"/>
      <c r="G92" s="5"/>
      <c r="H92" s="5"/>
    </row>
    <row r="93" spans="1:8">
      <c r="A93" s="6" t="s">
        <v>157</v>
      </c>
      <c r="B93" s="13" t="s">
        <v>36</v>
      </c>
      <c r="C93" s="5"/>
      <c r="D93" s="5"/>
      <c r="E93" s="5"/>
      <c r="F93" s="5"/>
      <c r="G93" s="5"/>
      <c r="H93" s="5"/>
    </row>
    <row r="94" spans="1:8">
      <c r="A94" s="6" t="s">
        <v>158</v>
      </c>
      <c r="B94" s="13" t="s">
        <v>38</v>
      </c>
      <c r="C94" s="5"/>
      <c r="D94" s="5"/>
      <c r="E94" s="5"/>
      <c r="F94" s="5"/>
      <c r="G94" s="5"/>
      <c r="H94" s="5"/>
    </row>
    <row r="95" spans="1:8">
      <c r="A95" s="6" t="s">
        <v>159</v>
      </c>
      <c r="B95" s="13" t="s">
        <v>40</v>
      </c>
      <c r="C95" s="5"/>
      <c r="D95" s="5"/>
      <c r="E95" s="5"/>
      <c r="F95" s="5"/>
      <c r="G95" s="5"/>
      <c r="H95" s="5"/>
    </row>
    <row r="96" spans="1:8">
      <c r="A96" s="6" t="s">
        <v>160</v>
      </c>
      <c r="B96" s="13" t="s">
        <v>42</v>
      </c>
      <c r="C96" s="5"/>
      <c r="D96" s="5"/>
      <c r="E96" s="5"/>
      <c r="F96" s="5"/>
      <c r="G96" s="5"/>
      <c r="H96" s="5"/>
    </row>
    <row r="97" spans="1:8">
      <c r="A97" s="6" t="s">
        <v>161</v>
      </c>
      <c r="B97" s="13" t="s">
        <v>44</v>
      </c>
      <c r="C97" s="5"/>
      <c r="D97" s="5"/>
      <c r="E97" s="5"/>
      <c r="F97" s="5"/>
      <c r="G97" s="5"/>
      <c r="H97" s="5"/>
    </row>
    <row r="98" spans="1:8">
      <c r="A98" s="83" t="s">
        <v>45</v>
      </c>
      <c r="B98" s="84"/>
      <c r="C98" s="5"/>
      <c r="D98" s="5"/>
      <c r="E98" s="5"/>
      <c r="F98" s="5"/>
      <c r="G98" s="5"/>
      <c r="H98" s="5"/>
    </row>
    <row r="99" spans="1:8">
      <c r="A99" s="6" t="s">
        <v>162</v>
      </c>
      <c r="B99" s="13" t="s">
        <v>47</v>
      </c>
      <c r="C99" s="5"/>
      <c r="D99" s="5"/>
      <c r="E99" s="5"/>
      <c r="F99" s="5"/>
      <c r="G99" s="5"/>
      <c r="H99" s="5"/>
    </row>
    <row r="100" spans="1:8">
      <c r="A100" s="6" t="s">
        <v>163</v>
      </c>
      <c r="B100" s="13" t="s">
        <v>49</v>
      </c>
      <c r="C100" s="5"/>
      <c r="D100" s="5"/>
      <c r="E100" s="5"/>
      <c r="F100" s="5"/>
      <c r="G100" s="5"/>
      <c r="H100" s="5"/>
    </row>
    <row r="101" spans="1:8">
      <c r="A101" s="6" t="s">
        <v>164</v>
      </c>
      <c r="B101" s="13" t="s">
        <v>51</v>
      </c>
      <c r="C101" s="5"/>
      <c r="D101" s="5"/>
      <c r="E101" s="5"/>
      <c r="F101" s="5"/>
      <c r="G101" s="5"/>
      <c r="H101" s="5"/>
    </row>
    <row r="102" spans="1:8">
      <c r="A102" s="6" t="s">
        <v>165</v>
      </c>
      <c r="B102" s="13" t="s">
        <v>53</v>
      </c>
      <c r="C102" s="5"/>
      <c r="D102" s="5"/>
      <c r="E102" s="5"/>
      <c r="F102" s="5"/>
      <c r="G102" s="5"/>
      <c r="H102" s="5"/>
    </row>
    <row r="103" spans="1:8">
      <c r="A103" s="6" t="s">
        <v>166</v>
      </c>
      <c r="B103" s="13" t="s">
        <v>55</v>
      </c>
      <c r="C103" s="5"/>
      <c r="D103" s="5"/>
      <c r="E103" s="5"/>
      <c r="F103" s="5"/>
      <c r="G103" s="5"/>
      <c r="H103" s="5"/>
    </row>
    <row r="104" spans="1:8">
      <c r="A104" s="6" t="s">
        <v>167</v>
      </c>
      <c r="B104" s="13" t="s">
        <v>57</v>
      </c>
      <c r="C104" s="5"/>
      <c r="D104" s="5"/>
      <c r="E104" s="5"/>
      <c r="F104" s="5"/>
      <c r="G104" s="5"/>
      <c r="H104" s="5"/>
    </row>
    <row r="105" spans="1:8">
      <c r="A105" s="6" t="s">
        <v>168</v>
      </c>
      <c r="B105" s="13" t="s">
        <v>59</v>
      </c>
      <c r="C105" s="5"/>
      <c r="D105" s="5"/>
      <c r="E105" s="5" t="s">
        <v>15</v>
      </c>
      <c r="F105" s="5"/>
      <c r="G105" s="5"/>
      <c r="H105" s="5" t="s">
        <v>15</v>
      </c>
    </row>
    <row r="106" spans="1:8">
      <c r="A106" s="6" t="s">
        <v>169</v>
      </c>
      <c r="B106" s="13" t="s">
        <v>61</v>
      </c>
      <c r="C106" s="5"/>
      <c r="D106" s="5"/>
      <c r="E106" s="5" t="s">
        <v>15</v>
      </c>
      <c r="F106" s="5"/>
      <c r="G106" s="5"/>
      <c r="H106" s="5" t="s">
        <v>15</v>
      </c>
    </row>
    <row r="107" spans="1:8">
      <c r="A107" s="6" t="s">
        <v>170</v>
      </c>
      <c r="B107" s="13" t="s">
        <v>63</v>
      </c>
      <c r="C107" s="5"/>
      <c r="D107" s="5"/>
      <c r="E107" s="5" t="s">
        <v>15</v>
      </c>
      <c r="F107" s="5"/>
      <c r="G107" s="5"/>
      <c r="H107" s="5" t="s">
        <v>15</v>
      </c>
    </row>
    <row r="108" spans="1:8">
      <c r="A108" s="83" t="s">
        <v>64</v>
      </c>
      <c r="B108" s="84"/>
      <c r="C108" s="5" t="s">
        <v>15</v>
      </c>
      <c r="D108" s="5" t="s">
        <v>15</v>
      </c>
      <c r="E108" s="5" t="s">
        <v>15</v>
      </c>
      <c r="F108" s="5" t="s">
        <v>15</v>
      </c>
      <c r="G108" s="5" t="s">
        <v>15</v>
      </c>
      <c r="H108" s="5" t="s">
        <v>15</v>
      </c>
    </row>
    <row r="109" spans="1:8">
      <c r="A109" s="6" t="s">
        <v>171</v>
      </c>
      <c r="B109" s="13" t="s">
        <v>66</v>
      </c>
      <c r="C109" s="5"/>
      <c r="D109" s="5"/>
      <c r="E109" s="5" t="s">
        <v>15</v>
      </c>
      <c r="F109" s="5"/>
      <c r="G109" s="5"/>
      <c r="H109" s="5" t="s">
        <v>15</v>
      </c>
    </row>
    <row r="110" spans="1:8">
      <c r="A110" s="6" t="s">
        <v>172</v>
      </c>
      <c r="B110" s="13" t="s">
        <v>68</v>
      </c>
      <c r="C110" s="5"/>
      <c r="D110" s="5"/>
      <c r="E110" s="5" t="s">
        <v>15</v>
      </c>
      <c r="F110" s="5"/>
      <c r="G110" s="5"/>
      <c r="H110" s="5" t="s">
        <v>15</v>
      </c>
    </row>
    <row r="111" spans="1:8">
      <c r="A111" s="6" t="s">
        <v>173</v>
      </c>
      <c r="B111" s="13" t="s">
        <v>70</v>
      </c>
      <c r="C111" s="5"/>
      <c r="D111" s="5"/>
      <c r="E111" s="5" t="s">
        <v>15</v>
      </c>
      <c r="F111" s="5"/>
      <c r="G111" s="5"/>
      <c r="H111" s="5" t="s">
        <v>15</v>
      </c>
    </row>
    <row r="112" spans="1:8">
      <c r="A112" s="6" t="s">
        <v>174</v>
      </c>
      <c r="B112" s="13" t="s">
        <v>72</v>
      </c>
      <c r="C112" s="5"/>
      <c r="D112" s="5"/>
      <c r="E112" s="5" t="s">
        <v>15</v>
      </c>
      <c r="F112" s="5"/>
      <c r="G112" s="5"/>
      <c r="H112" s="5" t="s">
        <v>15</v>
      </c>
    </row>
    <row r="113" spans="1:8">
      <c r="A113" s="6" t="s">
        <v>175</v>
      </c>
      <c r="B113" s="13" t="s">
        <v>74</v>
      </c>
      <c r="C113" s="5"/>
      <c r="D113" s="5"/>
      <c r="E113" s="5" t="s">
        <v>15</v>
      </c>
      <c r="F113" s="5"/>
      <c r="G113" s="5"/>
      <c r="H113" s="5" t="s">
        <v>15</v>
      </c>
    </row>
    <row r="114" spans="1:8">
      <c r="A114" s="6" t="s">
        <v>176</v>
      </c>
      <c r="B114" s="13" t="s">
        <v>76</v>
      </c>
      <c r="C114" s="5"/>
      <c r="D114" s="5"/>
      <c r="E114" s="5" t="s">
        <v>15</v>
      </c>
      <c r="F114" s="5"/>
      <c r="G114" s="5"/>
      <c r="H114" s="5" t="s">
        <v>15</v>
      </c>
    </row>
    <row r="115" spans="1:8">
      <c r="A115" s="8"/>
      <c r="B115" s="13" t="s">
        <v>77</v>
      </c>
      <c r="C115" s="5"/>
      <c r="D115" s="5"/>
      <c r="E115" s="5" t="s">
        <v>15</v>
      </c>
      <c r="F115" s="5"/>
      <c r="G115" s="5"/>
      <c r="H115" s="5" t="s">
        <v>15</v>
      </c>
    </row>
    <row r="116" spans="1:8">
      <c r="A116" s="8"/>
      <c r="B116" s="13" t="s">
        <v>78</v>
      </c>
      <c r="C116" s="5"/>
      <c r="D116" s="5"/>
      <c r="E116" s="5"/>
      <c r="F116" s="5"/>
      <c r="G116" s="5"/>
      <c r="H116" s="5"/>
    </row>
    <row r="117" spans="1:8">
      <c r="A117" s="6" t="s">
        <v>177</v>
      </c>
      <c r="B117" s="13" t="s">
        <v>80</v>
      </c>
      <c r="C117" s="5"/>
      <c r="D117" s="5"/>
      <c r="E117" s="5"/>
      <c r="F117" s="5"/>
      <c r="G117" s="5"/>
      <c r="H117" s="5"/>
    </row>
    <row r="118" spans="1:8">
      <c r="A118" s="83" t="s">
        <v>81</v>
      </c>
      <c r="B118" s="84"/>
      <c r="C118" s="5"/>
      <c r="D118" s="5"/>
      <c r="E118" s="5"/>
      <c r="F118" s="5"/>
      <c r="G118" s="5"/>
      <c r="H118" s="5"/>
    </row>
    <row r="119" spans="1:8">
      <c r="A119" s="6" t="s">
        <v>178</v>
      </c>
      <c r="B119" s="13" t="s">
        <v>83</v>
      </c>
      <c r="C119" s="5"/>
      <c r="D119" s="5"/>
      <c r="E119" s="5"/>
      <c r="F119" s="5"/>
      <c r="G119" s="5"/>
      <c r="H119" s="5"/>
    </row>
    <row r="120" spans="1:8">
      <c r="A120" s="6" t="s">
        <v>179</v>
      </c>
      <c r="B120" s="13" t="s">
        <v>85</v>
      </c>
      <c r="C120" s="14"/>
      <c r="D120" s="14"/>
      <c r="E120" s="15"/>
      <c r="F120" s="14"/>
      <c r="G120" s="14"/>
      <c r="H120" s="16"/>
    </row>
    <row r="121" spans="1:8">
      <c r="A121" s="6" t="s">
        <v>180</v>
      </c>
      <c r="B121" s="13" t="s">
        <v>87</v>
      </c>
      <c r="C121" s="14"/>
      <c r="D121" s="14"/>
      <c r="E121" s="15"/>
      <c r="F121" s="14"/>
      <c r="G121" s="14"/>
      <c r="H121" s="14"/>
    </row>
    <row r="122" spans="1:8">
      <c r="A122" s="6" t="s">
        <v>181</v>
      </c>
      <c r="B122" s="13" t="s">
        <v>89</v>
      </c>
      <c r="C122" s="14"/>
      <c r="D122" s="14"/>
      <c r="E122" s="15"/>
      <c r="F122" s="14"/>
      <c r="G122" s="14"/>
      <c r="H122" s="14"/>
    </row>
    <row r="123" spans="1:8">
      <c r="A123" s="6" t="s">
        <v>182</v>
      </c>
      <c r="B123" s="13" t="s">
        <v>91</v>
      </c>
      <c r="C123" s="14"/>
      <c r="D123" s="14"/>
      <c r="E123" s="15"/>
      <c r="F123" s="14"/>
      <c r="G123" s="14"/>
      <c r="H123" s="14"/>
    </row>
    <row r="124" spans="1:8">
      <c r="A124" s="6" t="s">
        <v>183</v>
      </c>
      <c r="B124" s="13" t="s">
        <v>93</v>
      </c>
      <c r="C124" s="14"/>
      <c r="D124" s="14"/>
      <c r="E124" s="15"/>
      <c r="F124" s="14"/>
      <c r="G124" s="14"/>
      <c r="H124" s="14"/>
    </row>
    <row r="125" spans="1:8">
      <c r="A125" s="6" t="s">
        <v>184</v>
      </c>
      <c r="B125" s="13" t="s">
        <v>95</v>
      </c>
      <c r="C125" s="14"/>
      <c r="D125" s="14"/>
      <c r="E125" s="15"/>
      <c r="F125" s="14"/>
      <c r="G125" s="14"/>
      <c r="H125" s="14"/>
    </row>
    <row r="126" spans="1:8">
      <c r="A126" s="6" t="s">
        <v>185</v>
      </c>
      <c r="B126" s="13" t="s">
        <v>97</v>
      </c>
      <c r="C126" s="14"/>
      <c r="D126" s="14"/>
      <c r="E126" s="15"/>
      <c r="F126" s="14"/>
      <c r="G126" s="14"/>
      <c r="H126" s="14"/>
    </row>
    <row r="127" spans="1:8">
      <c r="A127" s="6" t="s">
        <v>186</v>
      </c>
      <c r="B127" s="13" t="s">
        <v>99</v>
      </c>
      <c r="C127" s="14"/>
      <c r="D127" s="14"/>
      <c r="E127" s="15"/>
      <c r="F127" s="14"/>
      <c r="G127" s="14"/>
      <c r="H127" s="14"/>
    </row>
    <row r="128" spans="1:8">
      <c r="A128" s="83" t="s">
        <v>100</v>
      </c>
      <c r="B128" s="84"/>
      <c r="C128" s="17"/>
      <c r="D128" s="17"/>
      <c r="E128" s="17"/>
      <c r="F128" s="17"/>
      <c r="G128" s="17"/>
      <c r="H128" s="17"/>
    </row>
    <row r="129" spans="1:8">
      <c r="A129" s="6" t="s">
        <v>187</v>
      </c>
      <c r="B129" s="13" t="s">
        <v>102</v>
      </c>
      <c r="C129" s="14"/>
      <c r="D129" s="14"/>
      <c r="E129" s="15"/>
      <c r="F129" s="14"/>
      <c r="G129" s="14"/>
      <c r="H129" s="14"/>
    </row>
    <row r="130" spans="1:8">
      <c r="A130" s="6" t="s">
        <v>188</v>
      </c>
      <c r="B130" s="13" t="s">
        <v>104</v>
      </c>
      <c r="C130" s="14"/>
      <c r="D130" s="14"/>
      <c r="E130" s="15"/>
      <c r="F130" s="14"/>
      <c r="G130" s="14"/>
      <c r="H130" s="14"/>
    </row>
    <row r="131" spans="1:8">
      <c r="A131" s="6" t="s">
        <v>189</v>
      </c>
      <c r="B131" s="13" t="s">
        <v>106</v>
      </c>
      <c r="C131" s="14"/>
      <c r="D131" s="14"/>
      <c r="E131" s="15"/>
      <c r="F131" s="14"/>
      <c r="G131" s="14"/>
      <c r="H131" s="14"/>
    </row>
    <row r="132" spans="1:8">
      <c r="A132" s="83" t="s">
        <v>107</v>
      </c>
      <c r="B132" s="84"/>
      <c r="C132" s="17"/>
      <c r="D132" s="17"/>
      <c r="E132" s="17"/>
      <c r="F132" s="17"/>
      <c r="G132" s="17"/>
      <c r="H132" s="17"/>
    </row>
    <row r="133" spans="1:8">
      <c r="A133" s="6" t="s">
        <v>190</v>
      </c>
      <c r="B133" s="13" t="s">
        <v>109</v>
      </c>
      <c r="C133" s="14"/>
      <c r="D133" s="14"/>
      <c r="E133" s="15"/>
      <c r="F133" s="14"/>
      <c r="G133" s="14"/>
      <c r="H133" s="14"/>
    </row>
    <row r="134" spans="1:8">
      <c r="A134" s="6" t="s">
        <v>191</v>
      </c>
      <c r="B134" s="13" t="s">
        <v>111</v>
      </c>
      <c r="C134" s="14"/>
      <c r="D134" s="14"/>
      <c r="E134" s="15"/>
      <c r="F134" s="14"/>
      <c r="G134" s="14"/>
      <c r="H134" s="14"/>
    </row>
    <row r="135" spans="1:8">
      <c r="A135" s="6" t="s">
        <v>192</v>
      </c>
      <c r="B135" s="13" t="s">
        <v>113</v>
      </c>
      <c r="C135" s="14"/>
      <c r="D135" s="14"/>
      <c r="E135" s="15"/>
      <c r="F135" s="14"/>
      <c r="G135" s="14"/>
      <c r="H135" s="14"/>
    </row>
    <row r="136" spans="1:8">
      <c r="A136" s="6" t="s">
        <v>193</v>
      </c>
      <c r="B136" s="13" t="s">
        <v>115</v>
      </c>
      <c r="C136" s="14"/>
      <c r="D136" s="14"/>
      <c r="E136" s="15"/>
      <c r="F136" s="14"/>
      <c r="G136" s="14"/>
      <c r="H136" s="14"/>
    </row>
    <row r="137" spans="1:8">
      <c r="A137" s="6" t="s">
        <v>194</v>
      </c>
      <c r="B137" s="13" t="s">
        <v>117</v>
      </c>
      <c r="C137" s="14"/>
      <c r="D137" s="14"/>
      <c r="E137" s="15"/>
      <c r="F137" s="14"/>
      <c r="G137" s="14"/>
      <c r="H137" s="14"/>
    </row>
    <row r="138" spans="1:8">
      <c r="A138" s="6" t="s">
        <v>195</v>
      </c>
      <c r="B138" s="13" t="s">
        <v>119</v>
      </c>
      <c r="C138" s="14"/>
      <c r="D138" s="14"/>
      <c r="E138" s="15"/>
      <c r="F138" s="14"/>
      <c r="G138" s="14"/>
      <c r="H138" s="14"/>
    </row>
    <row r="139" spans="1:8">
      <c r="A139" s="6"/>
      <c r="B139" s="13" t="s">
        <v>120</v>
      </c>
      <c r="C139" s="14"/>
      <c r="D139" s="14"/>
      <c r="E139" s="15"/>
      <c r="F139" s="14"/>
      <c r="G139" s="14"/>
      <c r="H139" s="14"/>
    </row>
    <row r="140" spans="1:8">
      <c r="A140" s="6" t="s">
        <v>196</v>
      </c>
      <c r="B140" s="13" t="s">
        <v>122</v>
      </c>
      <c r="C140" s="14"/>
      <c r="D140" s="14"/>
      <c r="E140" s="15"/>
      <c r="F140" s="14"/>
      <c r="G140" s="14"/>
      <c r="H140" s="14"/>
    </row>
    <row r="141" spans="1:8">
      <c r="A141" s="83" t="s">
        <v>123</v>
      </c>
      <c r="B141" s="84"/>
      <c r="C141" s="17"/>
      <c r="D141" s="17"/>
      <c r="E141" s="17"/>
      <c r="F141" s="17"/>
      <c r="G141" s="17"/>
      <c r="H141" s="17"/>
    </row>
    <row r="142" spans="1:8">
      <c r="A142" s="6" t="s">
        <v>197</v>
      </c>
      <c r="B142" s="13" t="s">
        <v>125</v>
      </c>
      <c r="C142" s="14"/>
      <c r="D142" s="14"/>
      <c r="E142" s="15"/>
      <c r="F142" s="14"/>
      <c r="G142" s="14"/>
      <c r="H142" s="14"/>
    </row>
    <row r="143" spans="1:8">
      <c r="A143" s="6" t="s">
        <v>198</v>
      </c>
      <c r="B143" s="13" t="s">
        <v>127</v>
      </c>
      <c r="C143" s="14"/>
      <c r="D143" s="14"/>
      <c r="E143" s="15"/>
      <c r="F143" s="14"/>
      <c r="G143" s="14"/>
      <c r="H143" s="14"/>
    </row>
    <row r="144" spans="1:8">
      <c r="A144" s="6" t="s">
        <v>199</v>
      </c>
      <c r="B144" s="13" t="s">
        <v>129</v>
      </c>
      <c r="C144" s="14"/>
      <c r="D144" s="14"/>
      <c r="E144" s="15"/>
      <c r="F144" s="14"/>
      <c r="G144" s="14"/>
      <c r="H144" s="14"/>
    </row>
    <row r="145" spans="1:8">
      <c r="A145" s="83" t="s">
        <v>130</v>
      </c>
      <c r="B145" s="84"/>
      <c r="C145" s="17"/>
      <c r="D145" s="17"/>
      <c r="E145" s="17"/>
      <c r="F145" s="17"/>
      <c r="G145" s="17"/>
      <c r="H145" s="17"/>
    </row>
    <row r="146" spans="1:8">
      <c r="A146" s="6" t="s">
        <v>200</v>
      </c>
      <c r="B146" s="13" t="s">
        <v>132</v>
      </c>
      <c r="C146" s="14"/>
      <c r="D146" s="14"/>
      <c r="E146" s="15"/>
      <c r="F146" s="14"/>
      <c r="G146" s="14"/>
      <c r="H146" s="14"/>
    </row>
    <row r="147" spans="1:8">
      <c r="A147" s="6" t="s">
        <v>201</v>
      </c>
      <c r="B147" s="13" t="s">
        <v>134</v>
      </c>
      <c r="C147" s="14"/>
      <c r="D147" s="14"/>
      <c r="E147" s="15"/>
      <c r="F147" s="14"/>
      <c r="G147" s="14"/>
      <c r="H147" s="14"/>
    </row>
    <row r="148" spans="1:8">
      <c r="A148" s="6" t="s">
        <v>202</v>
      </c>
      <c r="B148" s="13" t="s">
        <v>136</v>
      </c>
      <c r="C148" s="14"/>
      <c r="D148" s="14"/>
      <c r="E148" s="15"/>
      <c r="F148" s="14"/>
      <c r="G148" s="14"/>
      <c r="H148" s="14"/>
    </row>
    <row r="149" spans="1:8">
      <c r="A149" s="6" t="s">
        <v>203</v>
      </c>
      <c r="B149" s="13" t="s">
        <v>138</v>
      </c>
      <c r="C149" s="14"/>
      <c r="D149" s="14"/>
      <c r="E149" s="15"/>
      <c r="F149" s="14"/>
      <c r="G149" s="14"/>
      <c r="H149" s="14"/>
    </row>
    <row r="150" spans="1:8">
      <c r="A150" s="6" t="s">
        <v>204</v>
      </c>
      <c r="B150" s="13" t="s">
        <v>140</v>
      </c>
      <c r="C150" s="14"/>
      <c r="D150" s="14"/>
      <c r="E150" s="15"/>
      <c r="F150" s="14"/>
      <c r="G150" s="14"/>
      <c r="H150" s="14"/>
    </row>
    <row r="151" spans="1:8">
      <c r="A151" s="6" t="s">
        <v>205</v>
      </c>
      <c r="B151" s="13" t="s">
        <v>142</v>
      </c>
      <c r="C151" s="14"/>
      <c r="D151" s="14"/>
      <c r="E151" s="15"/>
      <c r="F151" s="14"/>
      <c r="G151" s="14"/>
      <c r="H151" s="14"/>
    </row>
    <row r="152" spans="1:8">
      <c r="A152" s="6" t="s">
        <v>206</v>
      </c>
      <c r="B152" s="13" t="s">
        <v>144</v>
      </c>
      <c r="C152" s="14"/>
      <c r="D152" s="14"/>
      <c r="E152" s="15"/>
      <c r="F152" s="14"/>
      <c r="G152" s="14"/>
      <c r="H152" s="14"/>
    </row>
    <row r="153" spans="1:8">
      <c r="A153" s="9"/>
      <c r="B153" s="18"/>
      <c r="C153" s="14"/>
      <c r="D153" s="14"/>
      <c r="E153" s="14"/>
      <c r="F153" s="14"/>
      <c r="G153" s="14"/>
      <c r="H153" s="14"/>
    </row>
    <row r="154" spans="1:8">
      <c r="A154" s="80" t="s">
        <v>207</v>
      </c>
      <c r="B154" s="81"/>
      <c r="C154" s="17">
        <v>39182542</v>
      </c>
      <c r="D154" s="17"/>
      <c r="E154" s="17">
        <v>39119956</v>
      </c>
      <c r="F154" s="17">
        <v>17114007.449999999</v>
      </c>
      <c r="G154" s="17">
        <v>16461966.510000002</v>
      </c>
      <c r="H154" s="17">
        <v>22005948.550000001</v>
      </c>
    </row>
    <row r="155" spans="1:8">
      <c r="A155" s="19"/>
      <c r="B155" s="20"/>
      <c r="C155" s="21"/>
      <c r="D155" s="21"/>
      <c r="E155" s="21"/>
      <c r="F155" s="21"/>
      <c r="G155" s="21"/>
      <c r="H155" s="21"/>
    </row>
    <row r="156" spans="1:8">
      <c r="E156" s="23"/>
      <c r="H156" s="23"/>
    </row>
    <row r="157" spans="1:8">
      <c r="B157" s="82" t="s">
        <v>208</v>
      </c>
      <c r="C157" s="82"/>
      <c r="D157" s="82"/>
      <c r="E157" s="82"/>
    </row>
    <row r="158" spans="1:8">
      <c r="B158" s="24"/>
      <c r="C158" s="25"/>
      <c r="D158" s="26"/>
      <c r="E158" s="26"/>
    </row>
    <row r="159" spans="1:8">
      <c r="B159" s="24"/>
      <c r="C159" s="26"/>
      <c r="D159" s="26"/>
      <c r="E159" s="26"/>
      <c r="F159" s="26"/>
      <c r="G159" s="26"/>
      <c r="H159" s="26"/>
    </row>
  </sheetData>
  <mergeCells count="26">
    <mergeCell ref="A5:B5"/>
    <mergeCell ref="A1:H1"/>
    <mergeCell ref="A2:B2"/>
    <mergeCell ref="C2:G2"/>
    <mergeCell ref="A3:B3"/>
    <mergeCell ref="A4:B4"/>
    <mergeCell ref="A98:B98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154:B154"/>
    <mergeCell ref="B157:E157"/>
    <mergeCell ref="A108:B108"/>
    <mergeCell ref="A118:B118"/>
    <mergeCell ref="A128:B128"/>
    <mergeCell ref="A132:B132"/>
    <mergeCell ref="A141:B141"/>
    <mergeCell ref="A145:B14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2C23-CA43-45BA-A961-587256B07305}">
  <dimension ref="A1:H32"/>
  <sheetViews>
    <sheetView workbookViewId="0">
      <selection activeCell="D7" sqref="D7"/>
    </sheetView>
  </sheetViews>
  <sheetFormatPr baseColWidth="10" defaultRowHeight="15"/>
  <cols>
    <col min="1" max="1" width="39.28515625" style="27" customWidth="1"/>
    <col min="2" max="2" width="12.7109375" style="27" customWidth="1"/>
    <col min="3" max="3" width="14.42578125" style="27" customWidth="1"/>
    <col min="4" max="4" width="20.28515625" style="27" customWidth="1"/>
    <col min="5" max="5" width="13" style="27" customWidth="1"/>
    <col min="6" max="7" width="14.42578125" style="27" customWidth="1"/>
    <col min="8" max="8" width="11.42578125" style="27"/>
  </cols>
  <sheetData>
    <row r="1" spans="1:7" ht="53.25" customHeight="1">
      <c r="A1" s="101" t="s">
        <v>209</v>
      </c>
      <c r="B1" s="102"/>
      <c r="C1" s="102"/>
      <c r="D1" s="102"/>
      <c r="E1" s="102"/>
      <c r="F1" s="102"/>
      <c r="G1" s="103"/>
    </row>
    <row r="2" spans="1:7">
      <c r="A2" s="28"/>
      <c r="B2" s="104" t="s">
        <v>1</v>
      </c>
      <c r="C2" s="104"/>
      <c r="D2" s="104"/>
      <c r="E2" s="104"/>
      <c r="F2" s="104"/>
      <c r="G2" s="28"/>
    </row>
    <row r="3" spans="1:7" ht="22.5">
      <c r="A3" s="29" t="s">
        <v>2</v>
      </c>
      <c r="B3" s="30" t="s">
        <v>3</v>
      </c>
      <c r="C3" s="30" t="s">
        <v>210</v>
      </c>
      <c r="D3" s="30" t="s">
        <v>211</v>
      </c>
      <c r="E3" s="30" t="s">
        <v>6</v>
      </c>
      <c r="F3" s="30" t="s">
        <v>212</v>
      </c>
      <c r="G3" s="29" t="s">
        <v>213</v>
      </c>
    </row>
    <row r="4" spans="1:7">
      <c r="A4" s="31" t="s">
        <v>214</v>
      </c>
      <c r="B4" s="32">
        <f t="shared" ref="B4:G4" si="0">SUM(B6:B12)</f>
        <v>39182542</v>
      </c>
      <c r="C4" s="32">
        <f t="shared" si="0"/>
        <v>-62586</v>
      </c>
      <c r="D4" s="32">
        <f t="shared" si="0"/>
        <v>39119956</v>
      </c>
      <c r="E4" s="32">
        <f t="shared" si="0"/>
        <v>17114007.449999999</v>
      </c>
      <c r="F4" s="32">
        <f t="shared" si="0"/>
        <v>16461966.51</v>
      </c>
      <c r="G4" s="32">
        <f t="shared" si="0"/>
        <v>22005948.550000001</v>
      </c>
    </row>
    <row r="5" spans="1:7">
      <c r="A5" s="33" t="s">
        <v>215</v>
      </c>
      <c r="B5" s="34"/>
      <c r="C5" s="34"/>
      <c r="D5" s="34"/>
      <c r="E5" s="34"/>
      <c r="F5" s="34"/>
      <c r="G5" s="34"/>
    </row>
    <row r="6" spans="1:7">
      <c r="A6" s="35">
        <v>3112</v>
      </c>
      <c r="B6" s="14">
        <v>39182542</v>
      </c>
      <c r="C6" s="14" t="s">
        <v>216</v>
      </c>
      <c r="D6" s="14">
        <v>39182542</v>
      </c>
      <c r="E6" s="5">
        <v>17114007.449999999</v>
      </c>
      <c r="F6" s="5">
        <v>16461966.51</v>
      </c>
      <c r="G6" s="14">
        <v>22068534.550000001</v>
      </c>
    </row>
    <row r="7" spans="1:7">
      <c r="A7" s="35">
        <v>3112</v>
      </c>
      <c r="B7" s="14" t="s">
        <v>216</v>
      </c>
      <c r="C7" s="14">
        <v>-62586</v>
      </c>
      <c r="D7" s="14">
        <v>-62586</v>
      </c>
      <c r="E7" s="14" t="s">
        <v>216</v>
      </c>
      <c r="F7" s="14" t="s">
        <v>216</v>
      </c>
      <c r="G7" s="14">
        <v>-62586</v>
      </c>
    </row>
    <row r="8" spans="1:7">
      <c r="A8" s="35" t="s">
        <v>217</v>
      </c>
      <c r="B8" s="14"/>
      <c r="C8" s="14"/>
      <c r="D8" s="14"/>
      <c r="E8" s="14"/>
      <c r="F8" s="14"/>
      <c r="G8" s="14"/>
    </row>
    <row r="9" spans="1:7">
      <c r="A9" s="35" t="s">
        <v>218</v>
      </c>
      <c r="B9" s="14"/>
      <c r="C9" s="14"/>
      <c r="D9" s="14"/>
      <c r="E9" s="14"/>
      <c r="F9" s="14"/>
      <c r="G9" s="14"/>
    </row>
    <row r="10" spans="1:7">
      <c r="A10" s="35" t="s">
        <v>219</v>
      </c>
      <c r="B10" s="14"/>
      <c r="C10" s="14"/>
      <c r="D10" s="14"/>
      <c r="E10" s="14"/>
      <c r="F10" s="14"/>
      <c r="G10" s="14"/>
    </row>
    <row r="11" spans="1:7">
      <c r="A11" s="35" t="s">
        <v>220</v>
      </c>
      <c r="B11" s="14"/>
      <c r="C11" s="14"/>
      <c r="D11" s="14"/>
      <c r="E11" s="14"/>
      <c r="F11" s="14"/>
      <c r="G11" s="14"/>
    </row>
    <row r="12" spans="1:7">
      <c r="A12" s="35" t="s">
        <v>221</v>
      </c>
      <c r="B12" s="14"/>
      <c r="C12" s="14"/>
      <c r="D12" s="14"/>
      <c r="E12" s="14"/>
      <c r="F12" s="14"/>
      <c r="G12" s="14"/>
    </row>
    <row r="13" spans="1:7">
      <c r="A13" s="35"/>
      <c r="B13" s="14"/>
      <c r="C13" s="14"/>
      <c r="D13" s="14"/>
      <c r="E13" s="14"/>
      <c r="F13" s="14"/>
      <c r="G13" s="14"/>
    </row>
    <row r="14" spans="1:7">
      <c r="A14" s="35"/>
      <c r="B14" s="14"/>
      <c r="C14" s="14"/>
      <c r="D14" s="14"/>
      <c r="E14" s="14"/>
      <c r="F14" s="14"/>
      <c r="G14" s="14"/>
    </row>
    <row r="15" spans="1:7">
      <c r="A15" s="36" t="s">
        <v>222</v>
      </c>
      <c r="B15" s="14"/>
      <c r="C15" s="14"/>
      <c r="D15" s="14"/>
      <c r="E15" s="14"/>
      <c r="F15" s="14"/>
      <c r="G15" s="14"/>
    </row>
    <row r="16" spans="1:7">
      <c r="A16" s="36" t="s">
        <v>223</v>
      </c>
      <c r="B16" s="17">
        <f>SUM(B17:B24)</f>
        <v>0</v>
      </c>
      <c r="C16" s="17">
        <f>SUM(C17:C24)</f>
        <v>0</v>
      </c>
      <c r="D16" s="17">
        <f>SUM(D17:D24)</f>
        <v>0</v>
      </c>
      <c r="E16" s="17">
        <f>SUM(E17:E24)</f>
        <v>0</v>
      </c>
      <c r="F16" s="17">
        <f>SUM(F17:F24)</f>
        <v>0</v>
      </c>
      <c r="G16" s="14">
        <f>D16-E16</f>
        <v>0</v>
      </c>
    </row>
    <row r="17" spans="1:7">
      <c r="A17" s="35">
        <v>3112</v>
      </c>
      <c r="B17" s="5"/>
      <c r="C17" s="5"/>
      <c r="D17" s="5"/>
      <c r="E17" s="5"/>
      <c r="F17" s="5"/>
      <c r="G17" s="14"/>
    </row>
    <row r="18" spans="1:7">
      <c r="A18" s="35" t="s">
        <v>224</v>
      </c>
      <c r="B18" s="14"/>
      <c r="C18" s="14"/>
      <c r="D18" s="14"/>
      <c r="E18" s="14"/>
      <c r="F18" s="14"/>
      <c r="G18" s="14"/>
    </row>
    <row r="19" spans="1:7">
      <c r="A19" s="35" t="s">
        <v>217</v>
      </c>
      <c r="B19" s="14"/>
      <c r="C19" s="14"/>
      <c r="D19" s="14"/>
      <c r="E19" s="14"/>
      <c r="F19" s="14"/>
      <c r="G19" s="14"/>
    </row>
    <row r="20" spans="1:7">
      <c r="A20" s="35" t="s">
        <v>218</v>
      </c>
      <c r="B20" s="14"/>
      <c r="C20" s="14"/>
      <c r="D20" s="14"/>
      <c r="E20" s="14"/>
      <c r="F20" s="14"/>
      <c r="G20" s="14"/>
    </row>
    <row r="21" spans="1:7">
      <c r="A21" s="35" t="s">
        <v>219</v>
      </c>
      <c r="B21" s="14"/>
      <c r="C21" s="14"/>
      <c r="D21" s="14"/>
      <c r="E21" s="14"/>
      <c r="F21" s="14"/>
      <c r="G21" s="14"/>
    </row>
    <row r="22" spans="1:7">
      <c r="A22" s="35" t="s">
        <v>220</v>
      </c>
      <c r="B22" s="14"/>
      <c r="C22" s="14"/>
      <c r="D22" s="14"/>
      <c r="E22" s="14"/>
      <c r="F22" s="14"/>
      <c r="G22" s="14"/>
    </row>
    <row r="23" spans="1:7">
      <c r="A23" s="35" t="s">
        <v>221</v>
      </c>
      <c r="B23" s="14"/>
      <c r="C23" s="14"/>
      <c r="D23" s="14"/>
      <c r="E23" s="14"/>
      <c r="F23" s="14"/>
      <c r="G23" s="14"/>
    </row>
    <row r="24" spans="1:7">
      <c r="A24" s="35"/>
      <c r="B24" s="14"/>
      <c r="C24" s="14"/>
      <c r="D24" s="14"/>
      <c r="E24" s="14"/>
      <c r="F24" s="14"/>
      <c r="G24" s="14"/>
    </row>
    <row r="25" spans="1:7">
      <c r="A25" s="37"/>
      <c r="B25" s="14"/>
      <c r="C25" s="14"/>
      <c r="D25" s="14"/>
      <c r="E25" s="14"/>
      <c r="F25" s="14"/>
      <c r="G25" s="14"/>
    </row>
    <row r="26" spans="1:7">
      <c r="A26" s="33" t="s">
        <v>207</v>
      </c>
      <c r="B26" s="17">
        <f t="shared" ref="B26:G26" si="1">B4+B16</f>
        <v>39182542</v>
      </c>
      <c r="C26" s="17">
        <f t="shared" si="1"/>
        <v>-62586</v>
      </c>
      <c r="D26" s="17">
        <f t="shared" si="1"/>
        <v>39119956</v>
      </c>
      <c r="E26" s="17">
        <f t="shared" si="1"/>
        <v>17114007.449999999</v>
      </c>
      <c r="F26" s="17">
        <f t="shared" si="1"/>
        <v>16461966.51</v>
      </c>
      <c r="G26" s="17">
        <f t="shared" si="1"/>
        <v>22005948.550000001</v>
      </c>
    </row>
    <row r="27" spans="1:7">
      <c r="A27" s="38"/>
      <c r="B27" s="21"/>
      <c r="C27" s="21"/>
      <c r="D27" s="21"/>
      <c r="E27" s="21"/>
      <c r="F27" s="21"/>
      <c r="G27" s="21"/>
    </row>
    <row r="30" spans="1:7">
      <c r="A30" s="82" t="s">
        <v>208</v>
      </c>
      <c r="B30" s="82"/>
      <c r="C30" s="82"/>
      <c r="D30" s="82"/>
    </row>
    <row r="31" spans="1:7">
      <c r="A31" s="24"/>
      <c r="B31" s="25"/>
      <c r="C31" s="26"/>
      <c r="D31" s="26"/>
    </row>
    <row r="32" spans="1:7">
      <c r="A32" s="24"/>
      <c r="B32" s="25"/>
      <c r="C32" s="26"/>
      <c r="D32" s="26"/>
    </row>
  </sheetData>
  <mergeCells count="3">
    <mergeCell ref="A1:G1"/>
    <mergeCell ref="B2:F2"/>
    <mergeCell ref="A30:D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82652-E46B-4528-BC14-FF80D1605FE9}">
  <dimension ref="A1:H86"/>
  <sheetViews>
    <sheetView workbookViewId="0">
      <selection activeCell="H6" sqref="H6"/>
    </sheetView>
  </sheetViews>
  <sheetFormatPr baseColWidth="10" defaultRowHeight="15"/>
  <cols>
    <col min="1" max="1" width="5" style="27" customWidth="1"/>
    <col min="2" max="2" width="56.42578125" style="27" customWidth="1"/>
    <col min="3" max="8" width="15.28515625" style="27" customWidth="1"/>
  </cols>
  <sheetData>
    <row r="1" spans="1:8" ht="63.75" customHeight="1">
      <c r="A1" s="89" t="s">
        <v>225</v>
      </c>
      <c r="B1" s="90"/>
      <c r="C1" s="90"/>
      <c r="D1" s="90"/>
      <c r="E1" s="90"/>
      <c r="F1" s="90"/>
      <c r="G1" s="90"/>
      <c r="H1" s="91"/>
    </row>
    <row r="2" spans="1:8">
      <c r="A2" s="107"/>
      <c r="B2" s="108"/>
      <c r="C2" s="109" t="s">
        <v>1</v>
      </c>
      <c r="D2" s="109"/>
      <c r="E2" s="109"/>
      <c r="F2" s="109"/>
      <c r="G2" s="109"/>
      <c r="H2" s="39"/>
    </row>
    <row r="3" spans="1:8" ht="22.5">
      <c r="A3" s="110" t="s">
        <v>2</v>
      </c>
      <c r="B3" s="111"/>
      <c r="C3" s="40" t="s">
        <v>3</v>
      </c>
      <c r="D3" s="40" t="s">
        <v>4</v>
      </c>
      <c r="E3" s="40" t="s">
        <v>5</v>
      </c>
      <c r="F3" s="40" t="s">
        <v>6</v>
      </c>
      <c r="G3" s="40" t="s">
        <v>212</v>
      </c>
      <c r="H3" s="41" t="s">
        <v>8</v>
      </c>
    </row>
    <row r="4" spans="1:8">
      <c r="A4" s="42"/>
      <c r="B4" s="43"/>
      <c r="C4" s="44"/>
      <c r="D4" s="45"/>
      <c r="E4" s="44"/>
      <c r="F4" s="44"/>
      <c r="G4" s="44"/>
      <c r="H4" s="44"/>
    </row>
    <row r="5" spans="1:8">
      <c r="A5" s="112" t="s">
        <v>226</v>
      </c>
      <c r="B5" s="113"/>
      <c r="C5" s="17">
        <v>39182542</v>
      </c>
      <c r="D5" s="46">
        <v>-62586</v>
      </c>
      <c r="E5" s="17">
        <v>39119956</v>
      </c>
      <c r="F5" s="17">
        <v>17114007.449999999</v>
      </c>
      <c r="G5" s="17">
        <v>16461966.509999998</v>
      </c>
      <c r="H5" s="17">
        <v>22005948.550000001</v>
      </c>
    </row>
    <row r="6" spans="1:8">
      <c r="A6" s="105" t="s">
        <v>227</v>
      </c>
      <c r="B6" s="114"/>
      <c r="C6" s="47"/>
      <c r="D6" s="48"/>
      <c r="E6" s="47"/>
      <c r="F6" s="47"/>
      <c r="G6" s="47"/>
      <c r="H6" s="47"/>
    </row>
    <row r="7" spans="1:8">
      <c r="A7" s="49" t="s">
        <v>228</v>
      </c>
      <c r="B7" s="50" t="s">
        <v>229</v>
      </c>
      <c r="C7" s="51"/>
      <c r="D7" s="52"/>
      <c r="E7" s="51"/>
      <c r="F7" s="51"/>
      <c r="G7" s="51"/>
      <c r="H7" s="51"/>
    </row>
    <row r="8" spans="1:8">
      <c r="A8" s="49" t="s">
        <v>230</v>
      </c>
      <c r="B8" s="50" t="s">
        <v>231</v>
      </c>
      <c r="C8" s="51"/>
      <c r="D8" s="52"/>
      <c r="E8" s="51"/>
      <c r="F8" s="51"/>
      <c r="G8" s="51"/>
      <c r="H8" s="51"/>
    </row>
    <row r="9" spans="1:8">
      <c r="A9" s="49" t="s">
        <v>232</v>
      </c>
      <c r="B9" s="50" t="s">
        <v>233</v>
      </c>
      <c r="C9" s="51"/>
      <c r="D9" s="52"/>
      <c r="E9" s="51"/>
      <c r="F9" s="51"/>
      <c r="G9" s="51"/>
      <c r="H9" s="51"/>
    </row>
    <row r="10" spans="1:8">
      <c r="A10" s="49" t="s">
        <v>234</v>
      </c>
      <c r="B10" s="50" t="s">
        <v>235</v>
      </c>
      <c r="C10" s="51"/>
      <c r="D10" s="52"/>
      <c r="E10" s="51"/>
      <c r="F10" s="51"/>
      <c r="G10" s="51"/>
      <c r="H10" s="51"/>
    </row>
    <row r="11" spans="1:8">
      <c r="A11" s="49" t="s">
        <v>236</v>
      </c>
      <c r="B11" s="50" t="s">
        <v>237</v>
      </c>
      <c r="C11" s="51"/>
      <c r="D11" s="52"/>
      <c r="E11" s="51"/>
      <c r="F11" s="51"/>
      <c r="G11" s="51"/>
      <c r="H11" s="51"/>
    </row>
    <row r="12" spans="1:8">
      <c r="A12" s="49" t="s">
        <v>238</v>
      </c>
      <c r="B12" s="50" t="s">
        <v>239</v>
      </c>
      <c r="C12" s="51"/>
      <c r="D12" s="52"/>
      <c r="E12" s="51"/>
      <c r="F12" s="51"/>
      <c r="G12" s="51"/>
      <c r="H12" s="51"/>
    </row>
    <row r="13" spans="1:8">
      <c r="A13" s="49" t="s">
        <v>240</v>
      </c>
      <c r="B13" s="50" t="s">
        <v>241</v>
      </c>
      <c r="C13" s="51"/>
      <c r="D13" s="52"/>
      <c r="E13" s="51"/>
      <c r="F13" s="51"/>
      <c r="G13" s="51"/>
      <c r="H13" s="51"/>
    </row>
    <row r="14" spans="1:8">
      <c r="A14" s="49" t="s">
        <v>242</v>
      </c>
      <c r="B14" s="50" t="s">
        <v>243</v>
      </c>
      <c r="C14" s="51"/>
      <c r="D14" s="52"/>
      <c r="E14" s="51"/>
      <c r="F14" s="51"/>
      <c r="G14" s="51"/>
      <c r="H14" s="51"/>
    </row>
    <row r="15" spans="1:8">
      <c r="A15" s="53"/>
      <c r="B15" s="54"/>
      <c r="C15" s="47"/>
      <c r="D15" s="48"/>
      <c r="E15" s="47"/>
      <c r="F15" s="47"/>
      <c r="G15" s="47"/>
      <c r="H15" s="47"/>
    </row>
    <row r="16" spans="1:8">
      <c r="A16" s="105" t="s">
        <v>244</v>
      </c>
      <c r="B16" s="106"/>
      <c r="C16" s="17">
        <v>39182542</v>
      </c>
      <c r="D16" s="46">
        <v>-62586</v>
      </c>
      <c r="E16" s="17">
        <v>39119956</v>
      </c>
      <c r="F16" s="17">
        <v>17114007.449999999</v>
      </c>
      <c r="G16" s="17">
        <v>16461966.509999998</v>
      </c>
      <c r="H16" s="17">
        <v>22005948.550000001</v>
      </c>
    </row>
    <row r="17" spans="1:8">
      <c r="A17" s="49" t="s">
        <v>245</v>
      </c>
      <c r="B17" s="50" t="s">
        <v>246</v>
      </c>
      <c r="C17" s="51"/>
      <c r="D17" s="52"/>
      <c r="E17" s="51" t="s">
        <v>247</v>
      </c>
      <c r="F17" s="51"/>
      <c r="G17" s="51"/>
      <c r="H17" s="51" t="s">
        <v>247</v>
      </c>
    </row>
    <row r="18" spans="1:8">
      <c r="A18" s="49" t="s">
        <v>248</v>
      </c>
      <c r="B18" s="50" t="s">
        <v>249</v>
      </c>
      <c r="C18" s="55">
        <v>369478.56</v>
      </c>
      <c r="D18" s="55" t="s">
        <v>247</v>
      </c>
      <c r="E18" s="55">
        <v>369478.56</v>
      </c>
      <c r="F18" s="55">
        <v>274902.74</v>
      </c>
      <c r="G18" s="55">
        <v>271418.48</v>
      </c>
      <c r="H18" s="14">
        <v>94575.82</v>
      </c>
    </row>
    <row r="19" spans="1:8">
      <c r="A19" s="49" t="s">
        <v>250</v>
      </c>
      <c r="B19" s="50" t="s">
        <v>251</v>
      </c>
      <c r="C19" s="55">
        <v>280813.34999999998</v>
      </c>
      <c r="D19" s="55">
        <v>-4000</v>
      </c>
      <c r="E19" s="55">
        <v>276813.34999999998</v>
      </c>
      <c r="F19" s="55">
        <v>127470.82</v>
      </c>
      <c r="G19" s="55">
        <v>121999.5</v>
      </c>
      <c r="H19" s="14">
        <v>149342.53</v>
      </c>
    </row>
    <row r="20" spans="1:8">
      <c r="A20" s="49" t="s">
        <v>252</v>
      </c>
      <c r="B20" s="50" t="s">
        <v>253</v>
      </c>
      <c r="C20" s="55"/>
      <c r="D20" s="55"/>
      <c r="E20" s="55" t="s">
        <v>247</v>
      </c>
      <c r="F20" s="55"/>
      <c r="G20" s="55"/>
      <c r="H20" s="14" t="s">
        <v>247</v>
      </c>
    </row>
    <row r="21" spans="1:8">
      <c r="A21" s="49" t="s">
        <v>254</v>
      </c>
      <c r="B21" s="50" t="s">
        <v>255</v>
      </c>
      <c r="C21" s="55">
        <v>4467365.1900000004</v>
      </c>
      <c r="D21" s="55">
        <v>-195335.48</v>
      </c>
      <c r="E21" s="55">
        <v>4272029.71</v>
      </c>
      <c r="F21" s="55">
        <v>1842103.18</v>
      </c>
      <c r="G21" s="55">
        <v>1754490.95</v>
      </c>
      <c r="H21" s="14">
        <v>2429926.5299999998</v>
      </c>
    </row>
    <row r="22" spans="1:8">
      <c r="A22" s="49" t="s">
        <v>256</v>
      </c>
      <c r="B22" s="50" t="s">
        <v>257</v>
      </c>
      <c r="C22" s="55">
        <v>15740591.050000001</v>
      </c>
      <c r="D22" s="55">
        <v>-273806.53999999998</v>
      </c>
      <c r="E22" s="55">
        <v>15466784.51</v>
      </c>
      <c r="F22" s="55">
        <v>6541275.3300000001</v>
      </c>
      <c r="G22" s="55">
        <v>6306906.0199999996</v>
      </c>
      <c r="H22" s="14">
        <v>8925509.1799999997</v>
      </c>
    </row>
    <row r="23" spans="1:8">
      <c r="A23" s="49" t="s">
        <v>258</v>
      </c>
      <c r="B23" s="50" t="s">
        <v>259</v>
      </c>
      <c r="C23" s="55">
        <v>18324293.850000001</v>
      </c>
      <c r="D23" s="55">
        <v>410556.02</v>
      </c>
      <c r="E23" s="55">
        <v>18734849.870000001</v>
      </c>
      <c r="F23" s="55">
        <v>8328255.3799999999</v>
      </c>
      <c r="G23" s="55">
        <v>8007151.5599999996</v>
      </c>
      <c r="H23" s="14">
        <v>10406594.49</v>
      </c>
    </row>
    <row r="24" spans="1:8">
      <c r="A24" s="53"/>
      <c r="B24" s="54"/>
      <c r="C24" s="47"/>
      <c r="D24" s="48"/>
      <c r="E24" s="47"/>
      <c r="F24" s="47"/>
      <c r="G24" s="47"/>
      <c r="H24" s="47"/>
    </row>
    <row r="25" spans="1:8">
      <c r="A25" s="105" t="s">
        <v>260</v>
      </c>
      <c r="B25" s="106"/>
      <c r="C25" s="47"/>
      <c r="D25" s="48"/>
      <c r="E25" s="47"/>
      <c r="F25" s="47"/>
      <c r="G25" s="47"/>
      <c r="H25" s="47"/>
    </row>
    <row r="26" spans="1:8">
      <c r="A26" s="49" t="s">
        <v>261</v>
      </c>
      <c r="B26" s="50" t="s">
        <v>262</v>
      </c>
      <c r="C26" s="51"/>
      <c r="D26" s="52"/>
      <c r="E26" s="51"/>
      <c r="F26" s="51"/>
      <c r="G26" s="51"/>
      <c r="H26" s="51"/>
    </row>
    <row r="27" spans="1:8">
      <c r="A27" s="49" t="s">
        <v>263</v>
      </c>
      <c r="B27" s="50" t="s">
        <v>264</v>
      </c>
      <c r="C27" s="51"/>
      <c r="D27" s="52"/>
      <c r="E27" s="51"/>
      <c r="F27" s="51"/>
      <c r="G27" s="51"/>
      <c r="H27" s="51"/>
    </row>
    <row r="28" spans="1:8">
      <c r="A28" s="49" t="s">
        <v>265</v>
      </c>
      <c r="B28" s="50" t="s">
        <v>266</v>
      </c>
      <c r="C28" s="51"/>
      <c r="D28" s="52"/>
      <c r="E28" s="51"/>
      <c r="F28" s="51"/>
      <c r="G28" s="51"/>
      <c r="H28" s="51"/>
    </row>
    <row r="29" spans="1:8">
      <c r="A29" s="49" t="s">
        <v>267</v>
      </c>
      <c r="B29" s="50" t="s">
        <v>268</v>
      </c>
      <c r="C29" s="51"/>
      <c r="D29" s="52"/>
      <c r="E29" s="51"/>
      <c r="F29" s="51"/>
      <c r="G29" s="51"/>
      <c r="H29" s="51"/>
    </row>
    <row r="30" spans="1:8">
      <c r="A30" s="49" t="s">
        <v>269</v>
      </c>
      <c r="B30" s="50" t="s">
        <v>270</v>
      </c>
      <c r="C30" s="51"/>
      <c r="D30" s="52"/>
      <c r="E30" s="51"/>
      <c r="F30" s="51"/>
      <c r="G30" s="51"/>
      <c r="H30" s="51"/>
    </row>
    <row r="31" spans="1:8">
      <c r="A31" s="49" t="s">
        <v>271</v>
      </c>
      <c r="B31" s="50" t="s">
        <v>272</v>
      </c>
      <c r="C31" s="51"/>
      <c r="D31" s="52"/>
      <c r="E31" s="51"/>
      <c r="F31" s="51"/>
      <c r="G31" s="51"/>
      <c r="H31" s="51"/>
    </row>
    <row r="32" spans="1:8">
      <c r="A32" s="49" t="s">
        <v>273</v>
      </c>
      <c r="B32" s="50" t="s">
        <v>274</v>
      </c>
      <c r="C32" s="51"/>
      <c r="D32" s="52"/>
      <c r="E32" s="51"/>
      <c r="F32" s="51"/>
      <c r="G32" s="51"/>
      <c r="H32" s="51"/>
    </row>
    <row r="33" spans="1:8">
      <c r="A33" s="49" t="s">
        <v>275</v>
      </c>
      <c r="B33" s="50" t="s">
        <v>276</v>
      </c>
      <c r="C33" s="51"/>
      <c r="D33" s="52"/>
      <c r="E33" s="51"/>
      <c r="F33" s="51"/>
      <c r="G33" s="51"/>
      <c r="H33" s="51"/>
    </row>
    <row r="34" spans="1:8">
      <c r="A34" s="49" t="s">
        <v>277</v>
      </c>
      <c r="B34" s="50" t="s">
        <v>278</v>
      </c>
      <c r="C34" s="51"/>
      <c r="D34" s="52"/>
      <c r="E34" s="51"/>
      <c r="F34" s="51"/>
      <c r="G34" s="51"/>
      <c r="H34" s="51"/>
    </row>
    <row r="35" spans="1:8">
      <c r="A35" s="53"/>
      <c r="B35" s="54"/>
      <c r="C35" s="47"/>
      <c r="D35" s="48"/>
      <c r="E35" s="47"/>
      <c r="F35" s="47"/>
      <c r="G35" s="47"/>
      <c r="H35" s="47"/>
    </row>
    <row r="36" spans="1:8">
      <c r="A36" s="105" t="s">
        <v>279</v>
      </c>
      <c r="B36" s="106"/>
      <c r="C36" s="47"/>
      <c r="D36" s="48"/>
      <c r="E36" s="47"/>
      <c r="F36" s="47"/>
      <c r="G36" s="47"/>
      <c r="H36" s="47"/>
    </row>
    <row r="37" spans="1:8">
      <c r="A37" s="49" t="s">
        <v>280</v>
      </c>
      <c r="B37" s="50" t="s">
        <v>281</v>
      </c>
      <c r="C37" s="51"/>
      <c r="D37" s="52"/>
      <c r="E37" s="51"/>
      <c r="F37" s="51"/>
      <c r="G37" s="51"/>
      <c r="H37" s="51"/>
    </row>
    <row r="38" spans="1:8" ht="22.5">
      <c r="A38" s="49" t="s">
        <v>282</v>
      </c>
      <c r="B38" s="56" t="s">
        <v>283</v>
      </c>
      <c r="C38" s="51"/>
      <c r="D38" s="52"/>
      <c r="E38" s="51"/>
      <c r="F38" s="51"/>
      <c r="G38" s="51"/>
      <c r="H38" s="51"/>
    </row>
    <row r="39" spans="1:8">
      <c r="A39" s="49" t="s">
        <v>284</v>
      </c>
      <c r="B39" s="50" t="s">
        <v>285</v>
      </c>
      <c r="C39" s="51"/>
      <c r="D39" s="52"/>
      <c r="E39" s="51"/>
      <c r="F39" s="51"/>
      <c r="G39" s="51"/>
      <c r="H39" s="51"/>
    </row>
    <row r="40" spans="1:8">
      <c r="A40" s="49" t="s">
        <v>286</v>
      </c>
      <c r="B40" s="50" t="s">
        <v>287</v>
      </c>
      <c r="C40" s="51"/>
      <c r="D40" s="52"/>
      <c r="E40" s="51"/>
      <c r="F40" s="51"/>
      <c r="G40" s="51"/>
      <c r="H40" s="51"/>
    </row>
    <row r="41" spans="1:8">
      <c r="A41" s="53"/>
      <c r="B41" s="54"/>
      <c r="C41" s="47"/>
      <c r="D41" s="48"/>
      <c r="E41" s="47"/>
      <c r="F41" s="47"/>
      <c r="G41" s="47"/>
      <c r="H41" s="47"/>
    </row>
    <row r="42" spans="1:8">
      <c r="A42" s="105" t="s">
        <v>288</v>
      </c>
      <c r="B42" s="106"/>
      <c r="C42" s="17">
        <v>0</v>
      </c>
      <c r="D42" s="46">
        <v>0</v>
      </c>
      <c r="E42" s="17">
        <v>0</v>
      </c>
      <c r="F42" s="17">
        <v>0</v>
      </c>
      <c r="G42" s="17">
        <v>0</v>
      </c>
      <c r="H42" s="17">
        <v>0</v>
      </c>
    </row>
    <row r="43" spans="1:8">
      <c r="A43" s="105" t="s">
        <v>227</v>
      </c>
      <c r="B43" s="106"/>
      <c r="C43" s="47"/>
      <c r="D43" s="48"/>
      <c r="E43" s="47"/>
      <c r="F43" s="47"/>
      <c r="G43" s="47"/>
      <c r="H43" s="47"/>
    </row>
    <row r="44" spans="1:8">
      <c r="A44" s="49" t="s">
        <v>289</v>
      </c>
      <c r="B44" s="50" t="s">
        <v>229</v>
      </c>
      <c r="C44" s="51"/>
      <c r="D44" s="52"/>
      <c r="E44" s="51"/>
      <c r="F44" s="51"/>
      <c r="G44" s="51"/>
      <c r="H44" s="51"/>
    </row>
    <row r="45" spans="1:8">
      <c r="A45" s="49" t="s">
        <v>290</v>
      </c>
      <c r="B45" s="50" t="s">
        <v>231</v>
      </c>
      <c r="C45" s="51"/>
      <c r="D45" s="52"/>
      <c r="E45" s="51"/>
      <c r="F45" s="51"/>
      <c r="G45" s="51"/>
      <c r="H45" s="51"/>
    </row>
    <row r="46" spans="1:8">
      <c r="A46" s="49" t="s">
        <v>291</v>
      </c>
      <c r="B46" s="50" t="s">
        <v>233</v>
      </c>
      <c r="C46" s="51"/>
      <c r="D46" s="52"/>
      <c r="E46" s="51"/>
      <c r="F46" s="51"/>
      <c r="G46" s="51"/>
      <c r="H46" s="51"/>
    </row>
    <row r="47" spans="1:8">
      <c r="A47" s="49" t="s">
        <v>292</v>
      </c>
      <c r="B47" s="50" t="s">
        <v>235</v>
      </c>
      <c r="C47" s="51"/>
      <c r="D47" s="52"/>
      <c r="E47" s="51"/>
      <c r="F47" s="51"/>
      <c r="G47" s="51"/>
      <c r="H47" s="51"/>
    </row>
    <row r="48" spans="1:8">
      <c r="A48" s="49" t="s">
        <v>293</v>
      </c>
      <c r="B48" s="50" t="s">
        <v>237</v>
      </c>
      <c r="C48" s="51"/>
      <c r="D48" s="52"/>
      <c r="E48" s="51"/>
      <c r="F48" s="51"/>
      <c r="G48" s="51"/>
      <c r="H48" s="51"/>
    </row>
    <row r="49" spans="1:8">
      <c r="A49" s="49" t="s">
        <v>294</v>
      </c>
      <c r="B49" s="50" t="s">
        <v>239</v>
      </c>
      <c r="C49" s="51"/>
      <c r="D49" s="52"/>
      <c r="E49" s="51"/>
      <c r="F49" s="51"/>
      <c r="G49" s="51"/>
      <c r="H49" s="51"/>
    </row>
    <row r="50" spans="1:8">
      <c r="A50" s="49" t="s">
        <v>295</v>
      </c>
      <c r="B50" s="50" t="s">
        <v>241</v>
      </c>
      <c r="C50" s="51"/>
      <c r="D50" s="52"/>
      <c r="E50" s="51"/>
      <c r="F50" s="51"/>
      <c r="G50" s="51"/>
      <c r="H50" s="51"/>
    </row>
    <row r="51" spans="1:8">
      <c r="A51" s="49" t="s">
        <v>296</v>
      </c>
      <c r="B51" s="50" t="s">
        <v>243</v>
      </c>
      <c r="C51" s="51"/>
      <c r="D51" s="52"/>
      <c r="E51" s="51"/>
      <c r="F51" s="51"/>
      <c r="G51" s="51"/>
      <c r="H51" s="51"/>
    </row>
    <row r="52" spans="1:8">
      <c r="A52" s="53"/>
      <c r="B52" s="54"/>
      <c r="C52" s="47"/>
      <c r="D52" s="48"/>
      <c r="E52" s="47"/>
      <c r="F52" s="47"/>
      <c r="G52" s="47"/>
      <c r="H52" s="47"/>
    </row>
    <row r="53" spans="1:8">
      <c r="A53" s="105" t="s">
        <v>244</v>
      </c>
      <c r="B53" s="106"/>
      <c r="C53" s="17">
        <v>0</v>
      </c>
      <c r="D53" s="46">
        <v>0</v>
      </c>
      <c r="E53" s="17">
        <v>0</v>
      </c>
      <c r="F53" s="17">
        <v>0</v>
      </c>
      <c r="G53" s="17">
        <v>0</v>
      </c>
      <c r="H53" s="17">
        <v>0</v>
      </c>
    </row>
    <row r="54" spans="1:8">
      <c r="A54" s="49" t="s">
        <v>297</v>
      </c>
      <c r="B54" s="50" t="s">
        <v>246</v>
      </c>
      <c r="C54" s="51"/>
      <c r="D54" s="52"/>
      <c r="E54" s="51"/>
      <c r="F54" s="51"/>
      <c r="G54" s="51"/>
      <c r="H54" s="17"/>
    </row>
    <row r="55" spans="1:8">
      <c r="A55" s="49" t="s">
        <v>298</v>
      </c>
      <c r="B55" s="50" t="s">
        <v>249</v>
      </c>
      <c r="C55" s="51"/>
      <c r="D55" s="52"/>
      <c r="E55" s="51"/>
      <c r="F55" s="51"/>
      <c r="G55" s="51"/>
      <c r="H55" s="17"/>
    </row>
    <row r="56" spans="1:8">
      <c r="A56" s="49" t="s">
        <v>299</v>
      </c>
      <c r="B56" s="50" t="s">
        <v>251</v>
      </c>
      <c r="C56" s="51"/>
      <c r="D56" s="52"/>
      <c r="E56" s="51"/>
      <c r="F56" s="51"/>
      <c r="G56" s="51"/>
      <c r="H56" s="17"/>
    </row>
    <row r="57" spans="1:8">
      <c r="A57" s="49" t="s">
        <v>300</v>
      </c>
      <c r="B57" s="50" t="s">
        <v>253</v>
      </c>
      <c r="C57" s="51"/>
      <c r="D57" s="52"/>
      <c r="E57" s="51"/>
      <c r="F57" s="51"/>
      <c r="G57" s="51"/>
      <c r="H57" s="17"/>
    </row>
    <row r="58" spans="1:8">
      <c r="A58" s="49" t="s">
        <v>301</v>
      </c>
      <c r="B58" s="50" t="s">
        <v>255</v>
      </c>
      <c r="C58" s="55"/>
      <c r="D58" s="55"/>
      <c r="E58" s="55"/>
      <c r="F58" s="55"/>
      <c r="G58" s="55"/>
      <c r="H58" s="14"/>
    </row>
    <row r="59" spans="1:8">
      <c r="A59" s="49" t="s">
        <v>302</v>
      </c>
      <c r="B59" s="50" t="s">
        <v>257</v>
      </c>
      <c r="C59" s="55"/>
      <c r="D59" s="55"/>
      <c r="E59" s="55"/>
      <c r="F59" s="55"/>
      <c r="G59" s="55"/>
      <c r="H59" s="14"/>
    </row>
    <row r="60" spans="1:8">
      <c r="A60" s="49" t="s">
        <v>303</v>
      </c>
      <c r="B60" s="50" t="s">
        <v>259</v>
      </c>
      <c r="C60" s="51"/>
      <c r="D60" s="52"/>
      <c r="E60" s="51"/>
      <c r="F60" s="51"/>
      <c r="G60" s="51"/>
      <c r="H60" s="14"/>
    </row>
    <row r="61" spans="1:8">
      <c r="A61" s="53"/>
      <c r="B61" s="54"/>
      <c r="C61" s="47"/>
      <c r="D61" s="48"/>
      <c r="E61" s="47"/>
      <c r="F61" s="47"/>
      <c r="G61" s="47"/>
      <c r="H61" s="47"/>
    </row>
    <row r="62" spans="1:8">
      <c r="A62" s="105" t="s">
        <v>260</v>
      </c>
      <c r="B62" s="106"/>
      <c r="C62" s="47"/>
      <c r="D62" s="48"/>
      <c r="E62" s="47"/>
      <c r="F62" s="47"/>
      <c r="G62" s="47"/>
      <c r="H62" s="47"/>
    </row>
    <row r="63" spans="1:8">
      <c r="A63" s="49" t="s">
        <v>304</v>
      </c>
      <c r="B63" s="50" t="s">
        <v>262</v>
      </c>
      <c r="C63" s="51"/>
      <c r="D63" s="52"/>
      <c r="E63" s="51"/>
      <c r="F63" s="51"/>
      <c r="G63" s="51"/>
      <c r="H63" s="51"/>
    </row>
    <row r="64" spans="1:8">
      <c r="A64" s="49" t="s">
        <v>305</v>
      </c>
      <c r="B64" s="50" t="s">
        <v>264</v>
      </c>
      <c r="C64" s="51"/>
      <c r="D64" s="52"/>
      <c r="E64" s="51"/>
      <c r="F64" s="51"/>
      <c r="G64" s="51"/>
      <c r="H64" s="51"/>
    </row>
    <row r="65" spans="1:8">
      <c r="A65" s="49" t="s">
        <v>306</v>
      </c>
      <c r="B65" s="50" t="s">
        <v>266</v>
      </c>
      <c r="C65" s="51"/>
      <c r="D65" s="52"/>
      <c r="E65" s="51"/>
      <c r="F65" s="51"/>
      <c r="G65" s="51"/>
      <c r="H65" s="51"/>
    </row>
    <row r="66" spans="1:8">
      <c r="A66" s="49" t="s">
        <v>307</v>
      </c>
      <c r="B66" s="50" t="s">
        <v>268</v>
      </c>
      <c r="C66" s="51"/>
      <c r="D66" s="52"/>
      <c r="E66" s="51"/>
      <c r="F66" s="51"/>
      <c r="G66" s="51"/>
      <c r="H66" s="51"/>
    </row>
    <row r="67" spans="1:8">
      <c r="A67" s="49" t="s">
        <v>308</v>
      </c>
      <c r="B67" s="50" t="s">
        <v>270</v>
      </c>
      <c r="C67" s="51"/>
      <c r="D67" s="52"/>
      <c r="E67" s="51"/>
      <c r="F67" s="51"/>
      <c r="G67" s="51"/>
      <c r="H67" s="51"/>
    </row>
    <row r="68" spans="1:8">
      <c r="A68" s="49" t="s">
        <v>309</v>
      </c>
      <c r="B68" s="50" t="s">
        <v>272</v>
      </c>
      <c r="C68" s="51"/>
      <c r="D68" s="52"/>
      <c r="E68" s="51"/>
      <c r="F68" s="51"/>
      <c r="G68" s="51"/>
      <c r="H68" s="51"/>
    </row>
    <row r="69" spans="1:8">
      <c r="A69" s="49" t="s">
        <v>310</v>
      </c>
      <c r="B69" s="50" t="s">
        <v>274</v>
      </c>
      <c r="C69" s="51"/>
      <c r="D69" s="52"/>
      <c r="E69" s="51"/>
      <c r="F69" s="51"/>
      <c r="G69" s="51"/>
      <c r="H69" s="51"/>
    </row>
    <row r="70" spans="1:8">
      <c r="A70" s="49" t="s">
        <v>311</v>
      </c>
      <c r="B70" s="50" t="s">
        <v>276</v>
      </c>
      <c r="C70" s="51"/>
      <c r="D70" s="52"/>
      <c r="E70" s="51"/>
      <c r="F70" s="51"/>
      <c r="G70" s="51"/>
      <c r="H70" s="51"/>
    </row>
    <row r="71" spans="1:8">
      <c r="A71" s="49" t="s">
        <v>312</v>
      </c>
      <c r="B71" s="50" t="s">
        <v>278</v>
      </c>
      <c r="C71" s="51"/>
      <c r="D71" s="52"/>
      <c r="E71" s="51"/>
      <c r="F71" s="51"/>
      <c r="G71" s="51"/>
      <c r="H71" s="51"/>
    </row>
    <row r="72" spans="1:8">
      <c r="A72" s="53"/>
      <c r="B72" s="54"/>
      <c r="C72" s="47"/>
      <c r="D72" s="48"/>
      <c r="E72" s="47"/>
      <c r="F72" s="47"/>
      <c r="G72" s="47"/>
      <c r="H72" s="47"/>
    </row>
    <row r="73" spans="1:8">
      <c r="A73" s="105" t="s">
        <v>279</v>
      </c>
      <c r="B73" s="106"/>
      <c r="C73" s="47"/>
      <c r="D73" s="48"/>
      <c r="E73" s="47"/>
      <c r="F73" s="47"/>
      <c r="G73" s="47"/>
      <c r="H73" s="47"/>
    </row>
    <row r="74" spans="1:8">
      <c r="A74" s="49" t="s">
        <v>313</v>
      </c>
      <c r="B74" s="50" t="s">
        <v>281</v>
      </c>
      <c r="C74" s="51"/>
      <c r="D74" s="52"/>
      <c r="E74" s="51"/>
      <c r="F74" s="51"/>
      <c r="G74" s="51"/>
      <c r="H74" s="51"/>
    </row>
    <row r="75" spans="1:8" ht="22.5">
      <c r="A75" s="49" t="s">
        <v>314</v>
      </c>
      <c r="B75" s="56" t="s">
        <v>283</v>
      </c>
      <c r="C75" s="51"/>
      <c r="D75" s="52"/>
      <c r="E75" s="51"/>
      <c r="F75" s="51"/>
      <c r="G75" s="51"/>
      <c r="H75" s="51"/>
    </row>
    <row r="76" spans="1:8">
      <c r="A76" s="49" t="s">
        <v>315</v>
      </c>
      <c r="B76" s="50" t="s">
        <v>285</v>
      </c>
      <c r="C76" s="51"/>
      <c r="D76" s="52"/>
      <c r="E76" s="51"/>
      <c r="F76" s="51"/>
      <c r="G76" s="51"/>
      <c r="H76" s="51"/>
    </row>
    <row r="77" spans="1:8">
      <c r="A77" s="49" t="s">
        <v>316</v>
      </c>
      <c r="B77" s="50" t="s">
        <v>287</v>
      </c>
      <c r="C77" s="51"/>
      <c r="D77" s="52"/>
      <c r="E77" s="51"/>
      <c r="F77" s="51"/>
      <c r="G77" s="51"/>
      <c r="H77" s="51"/>
    </row>
    <row r="78" spans="1:8">
      <c r="A78" s="53"/>
      <c r="B78" s="54"/>
      <c r="C78" s="47"/>
      <c r="D78" s="48"/>
      <c r="E78" s="47"/>
      <c r="F78" s="47"/>
      <c r="G78" s="47"/>
      <c r="H78" s="47"/>
    </row>
    <row r="79" spans="1:8">
      <c r="A79" s="105" t="s">
        <v>207</v>
      </c>
      <c r="B79" s="106"/>
      <c r="C79" s="17">
        <v>39182542</v>
      </c>
      <c r="D79" s="46">
        <v>-62586</v>
      </c>
      <c r="E79" s="17">
        <v>39119956</v>
      </c>
      <c r="F79" s="17">
        <v>17114007.449999999</v>
      </c>
      <c r="G79" s="17">
        <v>16461966.509999998</v>
      </c>
      <c r="H79" s="17">
        <v>22005948.550000001</v>
      </c>
    </row>
    <row r="80" spans="1:8">
      <c r="A80" s="57"/>
      <c r="B80" s="58"/>
      <c r="C80" s="59"/>
      <c r="D80" s="60"/>
      <c r="E80" s="59"/>
      <c r="F80" s="59"/>
      <c r="G80" s="59"/>
      <c r="H80" s="59"/>
    </row>
    <row r="82" spans="2:7">
      <c r="G82" s="61"/>
    </row>
    <row r="83" spans="2:7">
      <c r="B83" s="82" t="s">
        <v>208</v>
      </c>
      <c r="C83" s="82"/>
      <c r="D83" s="82"/>
      <c r="E83" s="82"/>
      <c r="G83" s="62"/>
    </row>
    <row r="84" spans="2:7">
      <c r="B84" s="24"/>
      <c r="C84" s="25"/>
      <c r="D84" s="26"/>
      <c r="E84" s="26"/>
    </row>
    <row r="85" spans="2:7">
      <c r="B85" s="24"/>
      <c r="C85" s="25"/>
      <c r="D85" s="26"/>
      <c r="E85" s="26"/>
    </row>
    <row r="86" spans="2:7">
      <c r="B86" s="24"/>
      <c r="C86" s="25"/>
      <c r="D86" s="26"/>
      <c r="E86" s="26"/>
    </row>
  </sheetData>
  <mergeCells count="16">
    <mergeCell ref="A6:B6"/>
    <mergeCell ref="A1:H1"/>
    <mergeCell ref="A2:B2"/>
    <mergeCell ref="C2:G2"/>
    <mergeCell ref="A3:B3"/>
    <mergeCell ref="A5:B5"/>
    <mergeCell ref="A62:B62"/>
    <mergeCell ref="A73:B73"/>
    <mergeCell ref="A79:B79"/>
    <mergeCell ref="B83:E83"/>
    <mergeCell ref="A16:B16"/>
    <mergeCell ref="A25:B25"/>
    <mergeCell ref="A36:B36"/>
    <mergeCell ref="A42:B42"/>
    <mergeCell ref="A43:B43"/>
    <mergeCell ref="A53:B5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CE72-8803-4BAC-8187-1E1FBAFB6DAF}">
  <dimension ref="A1:G33"/>
  <sheetViews>
    <sheetView workbookViewId="0">
      <selection activeCell="C6" sqref="C6"/>
    </sheetView>
  </sheetViews>
  <sheetFormatPr baseColWidth="10" defaultRowHeight="15"/>
  <cols>
    <col min="1" max="1" width="48.7109375" style="27" customWidth="1"/>
    <col min="2" max="7" width="14.42578125" style="27" customWidth="1"/>
  </cols>
  <sheetData>
    <row r="1" spans="1:7" ht="75" customHeight="1">
      <c r="A1" s="115" t="s">
        <v>317</v>
      </c>
      <c r="B1" s="116"/>
      <c r="C1" s="116"/>
      <c r="D1" s="116"/>
      <c r="E1" s="116"/>
      <c r="F1" s="116"/>
      <c r="G1" s="117"/>
    </row>
    <row r="2" spans="1:7">
      <c r="A2" s="63"/>
      <c r="B2" s="118" t="s">
        <v>1</v>
      </c>
      <c r="C2" s="118"/>
      <c r="D2" s="118"/>
      <c r="E2" s="118"/>
      <c r="F2" s="118"/>
      <c r="G2" s="64"/>
    </row>
    <row r="3" spans="1:7" ht="22.5">
      <c r="A3" s="65" t="s">
        <v>2</v>
      </c>
      <c r="B3" s="66" t="s">
        <v>3</v>
      </c>
      <c r="C3" s="66" t="s">
        <v>4</v>
      </c>
      <c r="D3" s="66" t="s">
        <v>5</v>
      </c>
      <c r="E3" s="66" t="s">
        <v>318</v>
      </c>
      <c r="F3" s="66" t="s">
        <v>212</v>
      </c>
      <c r="G3" s="67" t="s">
        <v>8</v>
      </c>
    </row>
    <row r="4" spans="1:7">
      <c r="A4" s="68" t="s">
        <v>319</v>
      </c>
      <c r="B4" s="69">
        <f t="shared" ref="B4:G4" si="0">B5+B6+B7+B10+B11+B14</f>
        <v>30852692.829999998</v>
      </c>
      <c r="C4" s="69">
        <v>0</v>
      </c>
      <c r="D4" s="69">
        <f t="shared" si="0"/>
        <v>30852692.829999998</v>
      </c>
      <c r="E4" s="69">
        <f t="shared" si="0"/>
        <v>13499404.529999999</v>
      </c>
      <c r="F4" s="69">
        <f t="shared" si="0"/>
        <v>12935728.42</v>
      </c>
      <c r="G4" s="69">
        <f t="shared" si="0"/>
        <v>17353288.300000001</v>
      </c>
    </row>
    <row r="5" spans="1:7">
      <c r="A5" s="70" t="s">
        <v>320</v>
      </c>
      <c r="B5" s="71">
        <v>30852692.829999998</v>
      </c>
      <c r="C5" s="71" t="s">
        <v>321</v>
      </c>
      <c r="D5" s="72">
        <v>30852692.829999998</v>
      </c>
      <c r="E5" s="73">
        <v>13499404.529999999</v>
      </c>
      <c r="F5" s="73">
        <v>12935728.42</v>
      </c>
      <c r="G5" s="72">
        <v>17353288.300000001</v>
      </c>
    </row>
    <row r="6" spans="1:7">
      <c r="A6" s="70" t="s">
        <v>322</v>
      </c>
      <c r="B6" s="74"/>
      <c r="C6" s="74"/>
      <c r="D6" s="74"/>
      <c r="E6" s="74"/>
      <c r="F6" s="74"/>
      <c r="G6" s="74"/>
    </row>
    <row r="7" spans="1:7">
      <c r="A7" s="70" t="s">
        <v>323</v>
      </c>
      <c r="B7" s="74"/>
      <c r="C7" s="74"/>
      <c r="D7" s="74"/>
      <c r="E7" s="74"/>
      <c r="F7" s="74"/>
      <c r="G7" s="74"/>
    </row>
    <row r="8" spans="1:7">
      <c r="A8" s="75" t="s">
        <v>324</v>
      </c>
      <c r="B8" s="72"/>
      <c r="C8" s="72"/>
      <c r="D8" s="74"/>
      <c r="E8" s="72"/>
      <c r="F8" s="72"/>
      <c r="G8" s="72"/>
    </row>
    <row r="9" spans="1:7">
      <c r="A9" s="75" t="s">
        <v>325</v>
      </c>
      <c r="B9" s="72"/>
      <c r="C9" s="72"/>
      <c r="D9" s="74"/>
      <c r="E9" s="72"/>
      <c r="F9" s="72"/>
      <c r="G9" s="72"/>
    </row>
    <row r="10" spans="1:7">
      <c r="A10" s="70" t="s">
        <v>326</v>
      </c>
      <c r="B10" s="74"/>
      <c r="C10" s="74"/>
      <c r="D10" s="74"/>
      <c r="E10" s="74"/>
      <c r="F10" s="74"/>
      <c r="G10" s="74"/>
    </row>
    <row r="11" spans="1:7" ht="22.5">
      <c r="A11" s="70" t="s">
        <v>327</v>
      </c>
      <c r="B11" s="74"/>
      <c r="C11" s="74"/>
      <c r="D11" s="74"/>
      <c r="E11" s="74"/>
      <c r="F11" s="74"/>
      <c r="G11" s="74"/>
    </row>
    <row r="12" spans="1:7">
      <c r="A12" s="75" t="s">
        <v>328</v>
      </c>
      <c r="B12" s="72"/>
      <c r="C12" s="72"/>
      <c r="D12" s="74"/>
      <c r="E12" s="72"/>
      <c r="F12" s="72"/>
      <c r="G12" s="72"/>
    </row>
    <row r="13" spans="1:7">
      <c r="A13" s="75" t="s">
        <v>329</v>
      </c>
      <c r="B13" s="72"/>
      <c r="C13" s="72"/>
      <c r="D13" s="74"/>
      <c r="E13" s="72"/>
      <c r="F13" s="72"/>
      <c r="G13" s="72"/>
    </row>
    <row r="14" spans="1:7">
      <c r="A14" s="70" t="s">
        <v>330</v>
      </c>
      <c r="B14" s="74"/>
      <c r="C14" s="74"/>
      <c r="D14" s="74"/>
      <c r="E14" s="74"/>
      <c r="F14" s="74"/>
      <c r="G14" s="74"/>
    </row>
    <row r="15" spans="1:7">
      <c r="A15" s="70"/>
      <c r="B15" s="72"/>
      <c r="C15" s="72"/>
      <c r="D15" s="72"/>
      <c r="E15" s="72"/>
      <c r="F15" s="72"/>
      <c r="G15" s="72"/>
    </row>
    <row r="16" spans="1:7">
      <c r="A16" s="76" t="s">
        <v>331</v>
      </c>
      <c r="B16" s="74">
        <f t="shared" ref="B16:G16" si="1">B17+B18+B19+B22+B23+B26</f>
        <v>0</v>
      </c>
      <c r="C16" s="74">
        <f>C17</f>
        <v>0</v>
      </c>
      <c r="D16" s="74">
        <f t="shared" si="1"/>
        <v>0</v>
      </c>
      <c r="E16" s="74">
        <f t="shared" si="1"/>
        <v>0</v>
      </c>
      <c r="F16" s="74">
        <f t="shared" si="1"/>
        <v>0</v>
      </c>
      <c r="G16" s="74">
        <f t="shared" si="1"/>
        <v>0</v>
      </c>
    </row>
    <row r="17" spans="1:7">
      <c r="A17" s="70" t="s">
        <v>320</v>
      </c>
      <c r="B17" s="71"/>
      <c r="C17" s="71"/>
      <c r="D17" s="72"/>
      <c r="E17" s="71"/>
      <c r="F17" s="73"/>
      <c r="G17" s="72"/>
    </row>
    <row r="18" spans="1:7">
      <c r="A18" s="70" t="s">
        <v>322</v>
      </c>
      <c r="B18" s="74"/>
      <c r="C18" s="74"/>
      <c r="D18" s="74"/>
      <c r="E18" s="74"/>
      <c r="F18" s="74"/>
      <c r="G18" s="74"/>
    </row>
    <row r="19" spans="1:7">
      <c r="A19" s="70" t="s">
        <v>323</v>
      </c>
      <c r="B19" s="74"/>
      <c r="C19" s="74"/>
      <c r="D19" s="74"/>
      <c r="E19" s="74"/>
      <c r="F19" s="74"/>
      <c r="G19" s="74"/>
    </row>
    <row r="20" spans="1:7">
      <c r="A20" s="75" t="s">
        <v>324</v>
      </c>
      <c r="B20" s="72"/>
      <c r="C20" s="72"/>
      <c r="D20" s="74"/>
      <c r="E20" s="72"/>
      <c r="F20" s="72"/>
      <c r="G20" s="72"/>
    </row>
    <row r="21" spans="1:7">
      <c r="A21" s="75" t="s">
        <v>325</v>
      </c>
      <c r="B21" s="72"/>
      <c r="C21" s="72"/>
      <c r="D21" s="74"/>
      <c r="E21" s="72"/>
      <c r="F21" s="72"/>
      <c r="G21" s="72"/>
    </row>
    <row r="22" spans="1:7">
      <c r="A22" s="70" t="s">
        <v>326</v>
      </c>
      <c r="B22" s="74"/>
      <c r="C22" s="74"/>
      <c r="D22" s="74"/>
      <c r="E22" s="74"/>
      <c r="F22" s="74"/>
      <c r="G22" s="74"/>
    </row>
    <row r="23" spans="1:7" ht="22.5">
      <c r="A23" s="70" t="s">
        <v>327</v>
      </c>
      <c r="B23" s="74"/>
      <c r="C23" s="74"/>
      <c r="D23" s="74"/>
      <c r="E23" s="74"/>
      <c r="F23" s="74"/>
      <c r="G23" s="74"/>
    </row>
    <row r="24" spans="1:7">
      <c r="A24" s="75" t="s">
        <v>328</v>
      </c>
      <c r="B24" s="72"/>
      <c r="C24" s="72"/>
      <c r="D24" s="74"/>
      <c r="E24" s="72"/>
      <c r="F24" s="72"/>
      <c r="G24" s="72"/>
    </row>
    <row r="25" spans="1:7">
      <c r="A25" s="75" t="s">
        <v>329</v>
      </c>
      <c r="B25" s="72"/>
      <c r="C25" s="72"/>
      <c r="D25" s="74"/>
      <c r="E25" s="72"/>
      <c r="F25" s="72"/>
      <c r="G25" s="72"/>
    </row>
    <row r="26" spans="1:7">
      <c r="A26" s="70" t="s">
        <v>330</v>
      </c>
      <c r="B26" s="74"/>
      <c r="C26" s="74"/>
      <c r="D26" s="74"/>
      <c r="E26" s="74"/>
      <c r="F26" s="74"/>
      <c r="G26" s="74"/>
    </row>
    <row r="27" spans="1:7">
      <c r="A27" s="76" t="s">
        <v>332</v>
      </c>
      <c r="B27" s="74">
        <f t="shared" ref="B27:G27" si="2">B4+B16</f>
        <v>30852692.829999998</v>
      </c>
      <c r="C27" s="74">
        <f t="shared" si="2"/>
        <v>0</v>
      </c>
      <c r="D27" s="74">
        <f t="shared" si="2"/>
        <v>30852692.829999998</v>
      </c>
      <c r="E27" s="74">
        <f t="shared" si="2"/>
        <v>13499404.529999999</v>
      </c>
      <c r="F27" s="74">
        <f t="shared" si="2"/>
        <v>12935728.42</v>
      </c>
      <c r="G27" s="74">
        <f t="shared" si="2"/>
        <v>17353288.300000001</v>
      </c>
    </row>
    <row r="28" spans="1:7">
      <c r="A28" s="77"/>
      <c r="B28" s="78"/>
      <c r="C28" s="78"/>
      <c r="D28" s="78"/>
      <c r="E28" s="78"/>
      <c r="F28" s="78"/>
      <c r="G28" s="78"/>
    </row>
    <row r="29" spans="1:7">
      <c r="A29" s="79"/>
      <c r="B29" s="79"/>
      <c r="C29" s="79"/>
      <c r="D29" s="79"/>
      <c r="E29" s="79"/>
      <c r="F29" s="79"/>
      <c r="G29" s="79"/>
    </row>
    <row r="30" spans="1:7">
      <c r="A30" s="79"/>
      <c r="B30" s="79"/>
      <c r="C30" s="79"/>
      <c r="D30" s="79"/>
      <c r="E30" s="79"/>
      <c r="F30" s="79"/>
      <c r="G30" s="79"/>
    </row>
    <row r="31" spans="1:7">
      <c r="A31" s="82" t="s">
        <v>208</v>
      </c>
      <c r="B31" s="82"/>
      <c r="C31" s="82"/>
      <c r="D31" s="82"/>
      <c r="E31" s="79"/>
      <c r="F31" s="79"/>
      <c r="G31" s="79"/>
    </row>
    <row r="32" spans="1:7">
      <c r="A32" s="24"/>
      <c r="B32" s="25"/>
      <c r="C32" s="26"/>
      <c r="D32" s="26"/>
      <c r="E32" s="79"/>
      <c r="F32" s="79"/>
      <c r="G32" s="79"/>
    </row>
    <row r="33" spans="1:7">
      <c r="A33" s="24"/>
      <c r="B33" s="25"/>
      <c r="C33" s="26"/>
      <c r="D33" s="26"/>
      <c r="E33" s="79"/>
      <c r="F33" s="79"/>
      <c r="G33" s="79"/>
    </row>
  </sheetData>
  <mergeCells count="3">
    <mergeCell ref="A1:G1"/>
    <mergeCell ref="B2:F2"/>
    <mergeCell ref="A31:D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F6(a)</vt:lpstr>
      <vt:lpstr>F6(b)</vt:lpstr>
      <vt:lpstr>F6(c)</vt:lpstr>
      <vt:lpstr>F6(d)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Fany</dc:creator>
  <cp:lastModifiedBy>Fany</cp:lastModifiedBy>
  <dcterms:created xsi:type="dcterms:W3CDTF">2021-07-15T19:35:31Z</dcterms:created>
  <dcterms:modified xsi:type="dcterms:W3CDTF">2021-07-22T19:37:01Z</dcterms:modified>
</cp:coreProperties>
</file>