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IFP 2DO TRIMESTRE\INCLUDIS\"/>
    </mc:Choice>
  </mc:AlternateContent>
  <bookViews>
    <workbookView xWindow="0" yWindow="0" windowWidth="20490" windowHeight="712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D42" i="5" l="1"/>
  <c r="E42" i="5"/>
  <c r="F42" i="5"/>
  <c r="G42" i="5"/>
  <c r="H42" i="5"/>
  <c r="C42" i="5"/>
  <c r="D77" i="6"/>
  <c r="E77" i="6"/>
  <c r="F77" i="6"/>
  <c r="G77" i="6"/>
  <c r="H77" i="6"/>
  <c r="C77" i="6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<sst xmlns="http://schemas.openxmlformats.org/spreadsheetml/2006/main" count="204" uniqueCount="143">
  <si>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</si>
  <si>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</si>
  <si>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</si>
  <si>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</si>
  <si>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</si>
  <si>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</si>
  <si>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</si>
  <si>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</si>
  <si>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</si>
  <si>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</si>
  <si>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</si>
  <si>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</si>
  <si>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</si>
  <si>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</si>
  <si>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</si>
  <si>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</si>
  <si>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</si>
  <si>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</si>
  <si>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</si>
  <si>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</si>
  <si>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</si>
  <si>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</si>
  <si>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</si>
  <si>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</si>
  <si>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</si>
  <si>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</si>
  <si>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</si>
  <si>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</si>
  <si>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</si>
  <si>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</si>
  <si>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</si>
  <si>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</si>
  <si>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</si>
  <si>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</si>
  <si>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</si>
  <si>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</si>
  <si>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</si>
  <si>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</si>
  <si>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</si>
  <si>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</si>
  <si>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</si>
  <si>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</si>
  <si>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</si>
  <si>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</si>
  <si>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</si>
  <si>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</si>
  <si>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</si>
  <si>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</si>
  <si>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</si>
  <si>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</si>
  <si>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</si>
  <si>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</si>
  <si>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</si>
  <si>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</si>
  <si>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</si>
  <si>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</si>
  <si>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</si>
  <si>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</si>
  <si>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</si>
  <si>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</si>
  <si>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</si>
  <si>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</si>
  <si>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</si>
  <si>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</si>
  <si>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</si>
  <si>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</si>
  <si>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</si>
  <si>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</si>
  <si>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</si>
  <si>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</si>
  <si>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</si>
  <si>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</si>
  <si>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</si>
  <si>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</si>
  <si>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</si>
  <si>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</si>
  <si>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</si>
  <si>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</si>
  <si>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</si>
  <si>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</si>
  <si>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</si>
  <si>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</si>
  <si>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</si>
  <si>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</si>
  <si>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</si>
  <si>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</si>
  <si>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</si>
  <si>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</si>
  <si>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</si>
  <si>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</si>
  <si>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</si>
  <si>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</si>
  <si>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</si>
  <si>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</si>
  <si>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</si>
  <si>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</si>
  <si>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</si>
  <si>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</si>
  <si>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</si>
  <si>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</si>
  <si>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</si>
  <si>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</si>
  <si>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</si>
  <si>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</si>
  <si>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</si>
  <si>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</si>
  <si>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</si>
  <si>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</si>
  <si>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</si>
  <si>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</si>
  <si>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</si>
  <si>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</si>
  <si>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</si>
  <si>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</si>
  <si>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</si>
  <si>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</si>
  <si>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</si>
  <si>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</si>
  <si>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</si>
  <si>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</si>
  <si>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</si>
  <si>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</si>
  <si>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</si>
  <si>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</si>
  <si>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</si>
  <si>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</si>
  <si>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</si>
  <si>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</si>
  <si>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</si>
  <si>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</si>
  <si>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</si>
  <si>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</si>
  <si>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</si>
  <si>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</si>
  <si>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Dirección</t>
  </si>
  <si>
    <t>Coordinación de Administración</t>
  </si>
  <si>
    <t>Coordinación de Inclusión</t>
  </si>
  <si>
    <t>Coordinación de Rehabilitación</t>
  </si>
  <si>
    <t>Instituto Municipal de Celaya para la Inclusion y Atecion a personas con Discapacidad
Estado Analítico del Ejercicio del Presupuesto de Egresos
Clasificación Administrativa
Del 01 de enero al 30 de junio de 2021</t>
  </si>
  <si>
    <t>Instituto Municipal de Celaya para la Inclusion y Atencion a personas con Discapacidad
Estado Analítico del Ejercicio del Presupuesto de Egresos
Clasificación Funcional (Finalidad y Función)
Del 01 de enero al 30 de junio de 2021</t>
  </si>
  <si>
    <t>Instituto Municipal de Celaya para la Inclusion y Atencion a personas con Discapacidad
Estado Analítico del Ejercicio del Presupuesto de Egresos
Clasificación por Objeto del Gasto (Capítulo y Concepto)
Del 01 de enero al 30 de junio de 2021</t>
  </si>
  <si>
    <t>Instituto Municipal de Celaya para la Inclusion y Atencion a personas con Discapacidad
Estado Analítico del Ejercicio del Presupuesto de Egresos
Clasificación Económica (por Tipo de Gasto)
Del 01 enero al 30 de junio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</si>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</sst>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3" borderId="2" xfId="9" applyFont="1" applyFill="1" applyBorder="1" applyAlignment="1">
      <alignment horizontal="center" vertical="center"/>
    </xf>
    <xf numFmtId="0" fontId="7" fillId="3" borderId="3" xfId="9" applyFont="1" applyFill="1" applyBorder="1" applyAlignment="1">
      <alignment horizontal="center" vertical="center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0" fontId="7" fillId="3" borderId="10" xfId="9" applyFont="1" applyFill="1" applyBorder="1" applyAlignment="1" applyProtection="1">
      <alignment horizontal="center" vertical="center" wrapText="1"/>
      <protection locked="0"/>
    </xf>
    <xf numFmtId="0" fontId="7" fillId="3" borderId="11" xfId="9" applyFont="1" applyFill="1" applyBorder="1" applyAlignment="1" applyProtection="1">
      <alignment horizontal="center" vertical="center" wrapText="1"/>
      <protection locked="0"/>
    </xf>
    <xf numFmtId="4" fontId="7" fillId="3" borderId="13" xfId="9" applyNumberFormat="1" applyFont="1" applyFill="1" applyBorder="1" applyAlignment="1">
      <alignment horizontal="center" vertical="center" wrapText="1"/>
    </xf>
    <xf numFmtId="0" fontId="7" fillId="3" borderId="1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4" fontId="7" fillId="3" borderId="8" xfId="9" applyNumberFormat="1" applyFont="1" applyFill="1" applyBorder="1" applyAlignment="1">
      <alignment horizontal="center" vertical="center" wrapText="1"/>
    </xf>
    <xf numFmtId="4" fontId="7" fillId="3" borderId="14" xfId="9" applyNumberFormat="1" applyFont="1" applyFill="1" applyBorder="1" applyAlignment="1">
      <alignment horizontal="center" vertical="center" wrapText="1"/>
    </xf>
    <xf numFmtId="0" fontId="7" fillId="3" borderId="5" xfId="9" applyFont="1" applyFill="1" applyBorder="1" applyAlignment="1">
      <alignment horizontal="center" vertical="center"/>
    </xf>
    <xf numFmtId="0" fontId="7" fillId="3" borderId="7" xfId="9" applyFont="1" applyFill="1" applyBorder="1" applyAlignment="1">
      <alignment horizontal="center" vertical="center"/>
    </xf>
    <xf numFmtId="0" fontId="7" fillId="3" borderId="8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95249</xdr:rowOff>
    </xdr:from>
    <xdr:to>
      <xdr:col>1</xdr:col>
      <xdr:colOff>1714500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95249"/>
          <a:ext cx="173355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1724024</xdr:colOff>
      <xdr:row>0</xdr:row>
      <xdr:rowOff>752475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2875"/>
          <a:ext cx="17430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114300</xdr:rowOff>
    </xdr:from>
    <xdr:to>
      <xdr:col>1</xdr:col>
      <xdr:colOff>1619250</xdr:colOff>
      <xdr:row>0</xdr:row>
      <xdr:rowOff>733424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4192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1</xdr:col>
      <xdr:colOff>1428750</xdr:colOff>
      <xdr:row>0</xdr:row>
      <xdr:rowOff>647700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tabSelected="1" workbookViewId="0">
      <selection activeCell="E9" sqref="E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9" ht="79.5" customHeight="1" x14ac:dyDescent="0.2">
      <c r="A1" s="50" t="s">
        <v>140</v>
      </c>
      <c r="B1" s="51"/>
      <c r="C1" s="51"/>
      <c r="D1" s="51"/>
      <c r="E1" s="51"/>
      <c r="F1" s="51"/>
      <c r="G1" s="51"/>
      <c r="H1" s="52"/>
    </row>
    <row r="2" spans="1:9" x14ac:dyDescent="0.2">
      <c r="A2" s="53" t="s">
        <v>58</v>
      </c>
      <c r="B2" s="54"/>
      <c r="C2" s="55" t="s">
        <v>64</v>
      </c>
      <c r="D2" s="56"/>
      <c r="E2" s="56"/>
      <c r="F2" s="56"/>
      <c r="G2" s="57"/>
      <c r="H2" s="58" t="s">
        <v>63</v>
      </c>
    </row>
    <row r="3" spans="1:9" ht="24.95" customHeight="1" x14ac:dyDescent="0.2">
      <c r="A3" s="59"/>
      <c r="B3" s="60"/>
      <c r="C3" s="61" t="s">
        <v>59</v>
      </c>
      <c r="D3" s="61" t="s">
        <v>129</v>
      </c>
      <c r="E3" s="61" t="s">
        <v>60</v>
      </c>
      <c r="F3" s="61" t="s">
        <v>61</v>
      </c>
      <c r="G3" s="61" t="s">
        <v>62</v>
      </c>
      <c r="H3" s="62"/>
    </row>
    <row r="4" spans="1:9" x14ac:dyDescent="0.2">
      <c r="A4" s="63"/>
      <c r="B4" s="64"/>
      <c r="C4" s="65">
        <v>1</v>
      </c>
      <c r="D4" s="65">
        <v>2</v>
      </c>
      <c r="E4" s="65" t="s">
        <v>130</v>
      </c>
      <c r="F4" s="65">
        <v>4</v>
      </c>
      <c r="G4" s="65">
        <v>5</v>
      </c>
      <c r="H4" s="65" t="s">
        <v>131</v>
      </c>
    </row>
    <row r="5" spans="1:9" x14ac:dyDescent="0.2">
      <c r="A5" s="47" t="s">
        <v>65</v>
      </c>
      <c r="B5" s="7"/>
      <c r="C5" s="12">
        <v>3810677.5700000003</v>
      </c>
      <c r="D5" s="12">
        <v>-43003.35</v>
      </c>
      <c r="E5" s="12">
        <v>3767674.22</v>
      </c>
      <c r="F5" s="12">
        <v>1469998.3399999999</v>
      </c>
      <c r="G5" s="12">
        <v>1469998.3399999999</v>
      </c>
      <c r="H5" s="12">
        <v>2297675.8800000004</v>
      </c>
      <c r="I5" s="49"/>
    </row>
    <row r="6" spans="1:9" x14ac:dyDescent="0.2">
      <c r="A6" s="5"/>
      <c r="B6" s="9" t="s">
        <v>74</v>
      </c>
      <c r="C6" s="13">
        <v>1202997.26</v>
      </c>
      <c r="D6" s="13">
        <v>0.01</v>
      </c>
      <c r="E6" s="13">
        <v>1202997.27</v>
      </c>
      <c r="F6" s="13">
        <v>517343.35</v>
      </c>
      <c r="G6" s="13">
        <v>517343.35</v>
      </c>
      <c r="H6" s="13">
        <v>685653.92</v>
      </c>
    </row>
    <row r="7" spans="1:9" x14ac:dyDescent="0.2">
      <c r="A7" s="5"/>
      <c r="B7" s="9" t="s">
        <v>75</v>
      </c>
      <c r="C7" s="13">
        <v>1113059.04</v>
      </c>
      <c r="D7" s="13">
        <v>3.35</v>
      </c>
      <c r="E7" s="13">
        <v>1113062.3900000001</v>
      </c>
      <c r="F7" s="13">
        <v>527944.97</v>
      </c>
      <c r="G7" s="13">
        <v>527944.97</v>
      </c>
      <c r="H7" s="13">
        <v>585117.42000000016</v>
      </c>
    </row>
    <row r="8" spans="1:9" x14ac:dyDescent="0.2">
      <c r="A8" s="5"/>
      <c r="B8" s="9" t="s">
        <v>76</v>
      </c>
      <c r="C8" s="13">
        <v>285428.74</v>
      </c>
      <c r="D8" s="13">
        <v>0</v>
      </c>
      <c r="E8" s="13">
        <v>285428.74</v>
      </c>
      <c r="F8" s="13">
        <v>95791.56</v>
      </c>
      <c r="G8" s="13">
        <v>95791.56</v>
      </c>
      <c r="H8" s="13">
        <v>189637.18</v>
      </c>
    </row>
    <row r="9" spans="1:9" x14ac:dyDescent="0.2">
      <c r="A9" s="5"/>
      <c r="B9" s="9" t="s">
        <v>35</v>
      </c>
      <c r="C9" s="13">
        <v>622052.21</v>
      </c>
      <c r="D9" s="13">
        <v>0</v>
      </c>
      <c r="E9" s="13">
        <v>622052.21</v>
      </c>
      <c r="F9" s="13">
        <v>201877.5</v>
      </c>
      <c r="G9" s="13">
        <v>201877.5</v>
      </c>
      <c r="H9" s="13">
        <v>420174.70999999996</v>
      </c>
    </row>
    <row r="10" spans="1:9" x14ac:dyDescent="0.2">
      <c r="A10" s="5"/>
      <c r="B10" s="9" t="s">
        <v>77</v>
      </c>
      <c r="C10" s="13">
        <v>361346.62</v>
      </c>
      <c r="D10" s="13">
        <v>-3.36</v>
      </c>
      <c r="E10" s="13">
        <v>361343.26</v>
      </c>
      <c r="F10" s="13">
        <v>127040.96000000001</v>
      </c>
      <c r="G10" s="13">
        <v>127040.96000000001</v>
      </c>
      <c r="H10" s="13">
        <v>234302.3</v>
      </c>
    </row>
    <row r="11" spans="1:9" x14ac:dyDescent="0.2">
      <c r="A11" s="5"/>
      <c r="B11" s="9" t="s">
        <v>36</v>
      </c>
      <c r="C11" s="13">
        <v>225793.7</v>
      </c>
      <c r="D11" s="13">
        <v>-43003.35</v>
      </c>
      <c r="E11" s="13">
        <v>182790.35</v>
      </c>
      <c r="F11" s="13">
        <v>0</v>
      </c>
      <c r="G11" s="13">
        <v>0</v>
      </c>
      <c r="H11" s="13">
        <v>182790.35</v>
      </c>
    </row>
    <row r="12" spans="1:9" x14ac:dyDescent="0.2">
      <c r="A12" s="5"/>
      <c r="B12" s="9" t="s">
        <v>78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9" x14ac:dyDescent="0.2">
      <c r="A13" s="47" t="s">
        <v>66</v>
      </c>
      <c r="B13" s="7"/>
      <c r="C13" s="13">
        <v>111776.15</v>
      </c>
      <c r="D13" s="13">
        <v>3.35</v>
      </c>
      <c r="E13" s="13">
        <v>111779.5</v>
      </c>
      <c r="F13" s="13">
        <v>49495.619999999995</v>
      </c>
      <c r="G13" s="13">
        <v>49495.619999999995</v>
      </c>
      <c r="H13" s="13">
        <v>62283.880000000005</v>
      </c>
    </row>
    <row r="14" spans="1:9" x14ac:dyDescent="0.2">
      <c r="A14" s="5"/>
      <c r="B14" s="9" t="s">
        <v>79</v>
      </c>
      <c r="C14" s="13">
        <v>38227</v>
      </c>
      <c r="D14" s="13">
        <v>0</v>
      </c>
      <c r="E14" s="13">
        <v>38227</v>
      </c>
      <c r="F14" s="13">
        <v>19226.759999999998</v>
      </c>
      <c r="G14" s="13">
        <v>19226.759999999998</v>
      </c>
      <c r="H14" s="13">
        <v>19000.240000000002</v>
      </c>
    </row>
    <row r="15" spans="1:9" x14ac:dyDescent="0.2">
      <c r="A15" s="5"/>
      <c r="B15" s="9" t="s">
        <v>80</v>
      </c>
      <c r="C15" s="13">
        <v>3600</v>
      </c>
      <c r="D15" s="13">
        <v>0</v>
      </c>
      <c r="E15" s="13">
        <v>3600</v>
      </c>
      <c r="F15" s="13">
        <v>2004</v>
      </c>
      <c r="G15" s="13">
        <v>2004</v>
      </c>
      <c r="H15" s="13">
        <v>1596</v>
      </c>
    </row>
    <row r="16" spans="1:9" x14ac:dyDescent="0.2">
      <c r="A16" s="5"/>
      <c r="B16" s="9" t="s">
        <v>81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5"/>
      <c r="B17" s="9" t="s">
        <v>82</v>
      </c>
      <c r="C17" s="13">
        <v>400</v>
      </c>
      <c r="D17" s="13">
        <v>0</v>
      </c>
      <c r="E17" s="13">
        <v>400</v>
      </c>
      <c r="F17" s="13">
        <v>0</v>
      </c>
      <c r="G17" s="13">
        <v>0</v>
      </c>
      <c r="H17" s="13">
        <v>400</v>
      </c>
    </row>
    <row r="18" spans="1:8" x14ac:dyDescent="0.2">
      <c r="A18" s="5"/>
      <c r="B18" s="9" t="s">
        <v>83</v>
      </c>
      <c r="C18" s="13">
        <v>12000</v>
      </c>
      <c r="D18" s="13">
        <v>0</v>
      </c>
      <c r="E18" s="13">
        <v>12000</v>
      </c>
      <c r="F18" s="13">
        <v>6326.34</v>
      </c>
      <c r="G18" s="13">
        <v>6326.34</v>
      </c>
      <c r="H18" s="13">
        <v>5673.66</v>
      </c>
    </row>
    <row r="19" spans="1:8" x14ac:dyDescent="0.2">
      <c r="A19" s="5"/>
      <c r="B19" s="9" t="s">
        <v>84</v>
      </c>
      <c r="C19" s="13">
        <v>38649.15</v>
      </c>
      <c r="D19" s="13">
        <v>3.35</v>
      </c>
      <c r="E19" s="13">
        <v>38652.5</v>
      </c>
      <c r="F19" s="13">
        <v>19003.63</v>
      </c>
      <c r="G19" s="13">
        <v>19003.63</v>
      </c>
      <c r="H19" s="13">
        <v>19648.87</v>
      </c>
    </row>
    <row r="20" spans="1:8" x14ac:dyDescent="0.2">
      <c r="A20" s="5"/>
      <c r="B20" s="9" t="s">
        <v>85</v>
      </c>
      <c r="C20" s="13">
        <v>1200</v>
      </c>
      <c r="D20" s="13">
        <v>0</v>
      </c>
      <c r="E20" s="13">
        <v>1200</v>
      </c>
      <c r="F20" s="13">
        <v>0</v>
      </c>
      <c r="G20" s="13">
        <v>0</v>
      </c>
      <c r="H20" s="13">
        <v>1200</v>
      </c>
    </row>
    <row r="21" spans="1:8" x14ac:dyDescent="0.2">
      <c r="A21" s="5"/>
      <c r="B21" s="9" t="s">
        <v>86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x14ac:dyDescent="0.2">
      <c r="A22" s="5"/>
      <c r="B22" s="9" t="s">
        <v>87</v>
      </c>
      <c r="C22" s="13">
        <v>17700</v>
      </c>
      <c r="D22" s="13">
        <v>0</v>
      </c>
      <c r="E22" s="13">
        <v>17700</v>
      </c>
      <c r="F22" s="13">
        <v>2934.89</v>
      </c>
      <c r="G22" s="13">
        <v>2934.89</v>
      </c>
      <c r="H22" s="13">
        <v>14765.11</v>
      </c>
    </row>
    <row r="23" spans="1:8" x14ac:dyDescent="0.2">
      <c r="A23" s="47" t="s">
        <v>67</v>
      </c>
      <c r="B23" s="7"/>
      <c r="C23" s="13">
        <v>449728</v>
      </c>
      <c r="D23" s="13">
        <v>43000</v>
      </c>
      <c r="E23" s="13">
        <v>492728</v>
      </c>
      <c r="F23" s="13">
        <v>211419.75999999998</v>
      </c>
      <c r="G23" s="13">
        <v>211419.75999999998</v>
      </c>
      <c r="H23" s="13">
        <v>281308.24</v>
      </c>
    </row>
    <row r="24" spans="1:8" x14ac:dyDescent="0.2">
      <c r="A24" s="5"/>
      <c r="B24" s="9" t="s">
        <v>88</v>
      </c>
      <c r="C24" s="13">
        <v>83440</v>
      </c>
      <c r="D24" s="13">
        <v>43000</v>
      </c>
      <c r="E24" s="13">
        <v>126440</v>
      </c>
      <c r="F24" s="13">
        <v>68009</v>
      </c>
      <c r="G24" s="13">
        <v>68009</v>
      </c>
      <c r="H24" s="13">
        <v>58431</v>
      </c>
    </row>
    <row r="25" spans="1:8" x14ac:dyDescent="0.2">
      <c r="A25" s="5"/>
      <c r="B25" s="9" t="s">
        <v>89</v>
      </c>
      <c r="C25" s="13">
        <v>69488</v>
      </c>
      <c r="D25" s="13">
        <v>0</v>
      </c>
      <c r="E25" s="13">
        <v>69488</v>
      </c>
      <c r="F25" s="13">
        <v>8932</v>
      </c>
      <c r="G25" s="13">
        <v>8932</v>
      </c>
      <c r="H25" s="13">
        <v>60556</v>
      </c>
    </row>
    <row r="26" spans="1:8" x14ac:dyDescent="0.2">
      <c r="A26" s="5"/>
      <c r="B26" s="9" t="s">
        <v>90</v>
      </c>
      <c r="C26" s="13">
        <v>141600</v>
      </c>
      <c r="D26" s="13">
        <v>0</v>
      </c>
      <c r="E26" s="13">
        <v>141600</v>
      </c>
      <c r="F26" s="13">
        <v>86937.47</v>
      </c>
      <c r="G26" s="13">
        <v>86937.47</v>
      </c>
      <c r="H26" s="13">
        <v>54662.53</v>
      </c>
    </row>
    <row r="27" spans="1:8" x14ac:dyDescent="0.2">
      <c r="A27" s="5"/>
      <c r="B27" s="9" t="s">
        <v>91</v>
      </c>
      <c r="C27" s="13">
        <v>36500</v>
      </c>
      <c r="D27" s="13">
        <v>0</v>
      </c>
      <c r="E27" s="13">
        <v>36500</v>
      </c>
      <c r="F27" s="13">
        <v>1850.78</v>
      </c>
      <c r="G27" s="13">
        <v>1850.78</v>
      </c>
      <c r="H27" s="13">
        <v>34649.22</v>
      </c>
    </row>
    <row r="28" spans="1:8" x14ac:dyDescent="0.2">
      <c r="A28" s="5"/>
      <c r="B28" s="9" t="s">
        <v>92</v>
      </c>
      <c r="C28" s="13">
        <v>45000</v>
      </c>
      <c r="D28" s="13">
        <v>0</v>
      </c>
      <c r="E28" s="13">
        <v>45000</v>
      </c>
      <c r="F28" s="13">
        <v>10678.58</v>
      </c>
      <c r="G28" s="13">
        <v>10678.58</v>
      </c>
      <c r="H28" s="13">
        <v>34321.42</v>
      </c>
    </row>
    <row r="29" spans="1:8" x14ac:dyDescent="0.2">
      <c r="A29" s="5"/>
      <c r="B29" s="9" t="s">
        <v>93</v>
      </c>
      <c r="C29" s="13">
        <v>1200</v>
      </c>
      <c r="D29" s="13">
        <v>0</v>
      </c>
      <c r="E29" s="13">
        <v>1200</v>
      </c>
      <c r="F29" s="13">
        <v>0</v>
      </c>
      <c r="G29" s="13">
        <v>0</v>
      </c>
      <c r="H29" s="13">
        <v>1200</v>
      </c>
    </row>
    <row r="30" spans="1:8" x14ac:dyDescent="0.2">
      <c r="A30" s="5"/>
      <c r="B30" s="9" t="s">
        <v>94</v>
      </c>
      <c r="C30" s="13">
        <v>1800</v>
      </c>
      <c r="D30" s="13">
        <v>0</v>
      </c>
      <c r="E30" s="13">
        <v>1800</v>
      </c>
      <c r="F30" s="13">
        <v>71</v>
      </c>
      <c r="G30" s="13">
        <v>71</v>
      </c>
      <c r="H30" s="13">
        <v>1729</v>
      </c>
    </row>
    <row r="31" spans="1:8" x14ac:dyDescent="0.2">
      <c r="A31" s="5"/>
      <c r="B31" s="9" t="s">
        <v>95</v>
      </c>
      <c r="C31" s="13">
        <v>6000</v>
      </c>
      <c r="D31" s="13">
        <v>0</v>
      </c>
      <c r="E31" s="13">
        <v>6000</v>
      </c>
      <c r="F31" s="13">
        <v>0</v>
      </c>
      <c r="G31" s="13">
        <v>0</v>
      </c>
      <c r="H31" s="13">
        <v>6000</v>
      </c>
    </row>
    <row r="32" spans="1:8" x14ac:dyDescent="0.2">
      <c r="A32" s="5"/>
      <c r="B32" s="9" t="s">
        <v>19</v>
      </c>
      <c r="C32" s="13">
        <v>64700</v>
      </c>
      <c r="D32" s="13">
        <v>0</v>
      </c>
      <c r="E32" s="13">
        <v>64700</v>
      </c>
      <c r="F32" s="13">
        <v>34940.93</v>
      </c>
      <c r="G32" s="13">
        <v>34940.93</v>
      </c>
      <c r="H32" s="13">
        <v>29759.07</v>
      </c>
    </row>
    <row r="33" spans="1:8" x14ac:dyDescent="0.2">
      <c r="A33" s="47" t="s">
        <v>68</v>
      </c>
      <c r="B33" s="7"/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">
      <c r="A34" s="5"/>
      <c r="B34" s="9" t="s">
        <v>96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5"/>
      <c r="B35" s="9" t="s">
        <v>97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">
      <c r="A36" s="5"/>
      <c r="B36" s="9" t="s">
        <v>98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5"/>
      <c r="B37" s="9" t="s">
        <v>99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x14ac:dyDescent="0.2">
      <c r="A38" s="5"/>
      <c r="B38" s="9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5"/>
      <c r="B39" s="9" t="s">
        <v>100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5"/>
      <c r="B40" s="9" t="s">
        <v>101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5"/>
      <c r="B41" s="9" t="s">
        <v>37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5"/>
      <c r="B42" s="9" t="s">
        <v>102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">
      <c r="A43" s="47" t="s">
        <v>69</v>
      </c>
      <c r="B43" s="7"/>
      <c r="C43" s="13">
        <v>152269.1</v>
      </c>
      <c r="D43" s="13">
        <v>0</v>
      </c>
      <c r="E43" s="13">
        <v>152269.1</v>
      </c>
      <c r="F43" s="13">
        <v>105560</v>
      </c>
      <c r="G43" s="13">
        <v>105560</v>
      </c>
      <c r="H43" s="13">
        <v>46709.100000000006</v>
      </c>
    </row>
    <row r="44" spans="1:8" x14ac:dyDescent="0.2">
      <c r="A44" s="5"/>
      <c r="B44" s="9" t="s">
        <v>103</v>
      </c>
      <c r="C44" s="13">
        <v>31000</v>
      </c>
      <c r="D44" s="13">
        <v>0</v>
      </c>
      <c r="E44" s="13">
        <v>31000</v>
      </c>
      <c r="F44" s="13">
        <v>0</v>
      </c>
      <c r="G44" s="13">
        <v>0</v>
      </c>
      <c r="H44" s="13">
        <v>31000</v>
      </c>
    </row>
    <row r="45" spans="1:8" x14ac:dyDescent="0.2">
      <c r="A45" s="5"/>
      <c r="B45" s="9" t="s">
        <v>104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</row>
    <row r="46" spans="1:8" x14ac:dyDescent="0.2">
      <c r="A46" s="5"/>
      <c r="B46" s="9" t="s">
        <v>105</v>
      </c>
      <c r="C46" s="13">
        <v>121269.1</v>
      </c>
      <c r="D46" s="13">
        <v>0</v>
      </c>
      <c r="E46" s="13">
        <v>121269.1</v>
      </c>
      <c r="F46" s="13">
        <v>105560</v>
      </c>
      <c r="G46" s="13">
        <v>105560</v>
      </c>
      <c r="H46" s="13">
        <v>15709.100000000006</v>
      </c>
    </row>
    <row r="47" spans="1:8" x14ac:dyDescent="0.2">
      <c r="A47" s="5"/>
      <c r="B47" s="9" t="s">
        <v>106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1:8" x14ac:dyDescent="0.2">
      <c r="A48" s="5"/>
      <c r="B48" s="9" t="s">
        <v>107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 x14ac:dyDescent="0.2">
      <c r="A49" s="5"/>
      <c r="B49" s="9" t="s">
        <v>108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</row>
    <row r="50" spans="1:8" x14ac:dyDescent="0.2">
      <c r="A50" s="5"/>
      <c r="B50" s="9" t="s">
        <v>109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 x14ac:dyDescent="0.2">
      <c r="A51" s="5"/>
      <c r="B51" s="9" t="s">
        <v>110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1:8" x14ac:dyDescent="0.2">
      <c r="A52" s="5"/>
      <c r="B52" s="9" t="s">
        <v>111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1:8" x14ac:dyDescent="0.2">
      <c r="A53" s="47" t="s">
        <v>70</v>
      </c>
      <c r="B53" s="7"/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</row>
    <row r="54" spans="1:8" x14ac:dyDescent="0.2">
      <c r="A54" s="5"/>
      <c r="B54" s="9" t="s">
        <v>112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2">
      <c r="A55" s="5"/>
      <c r="B55" s="9" t="s">
        <v>113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2">
      <c r="A56" s="5"/>
      <c r="B56" s="9" t="s">
        <v>114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x14ac:dyDescent="0.2">
      <c r="A57" s="47" t="s">
        <v>71</v>
      </c>
      <c r="B57" s="7"/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</row>
    <row r="58" spans="1:8" x14ac:dyDescent="0.2">
      <c r="A58" s="5"/>
      <c r="B58" s="9" t="s">
        <v>115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">
      <c r="A59" s="5"/>
      <c r="B59" s="9" t="s">
        <v>116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5"/>
      <c r="B60" s="9" t="s">
        <v>117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">
      <c r="A61" s="5"/>
      <c r="B61" s="9" t="s">
        <v>118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">
      <c r="A62" s="5"/>
      <c r="B62" s="9" t="s">
        <v>119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">
      <c r="A63" s="5"/>
      <c r="B63" s="9" t="s">
        <v>120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">
      <c r="A64" s="5"/>
      <c r="B64" s="9" t="s">
        <v>121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x14ac:dyDescent="0.2">
      <c r="A65" s="47" t="s">
        <v>72</v>
      </c>
      <c r="B65" s="7"/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</row>
    <row r="66" spans="1:8" x14ac:dyDescent="0.2">
      <c r="A66" s="5"/>
      <c r="B66" s="9" t="s">
        <v>38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x14ac:dyDescent="0.2">
      <c r="A67" s="5"/>
      <c r="B67" s="9" t="s">
        <v>39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">
      <c r="A68" s="5"/>
      <c r="B68" s="9" t="s">
        <v>40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x14ac:dyDescent="0.2">
      <c r="A69" s="47" t="s">
        <v>73</v>
      </c>
      <c r="B69" s="7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x14ac:dyDescent="0.2">
      <c r="A70" s="5"/>
      <c r="B70" s="9" t="s">
        <v>122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">
      <c r="A71" s="5"/>
      <c r="B71" s="9" t="s">
        <v>123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">
      <c r="A72" s="5"/>
      <c r="B72" s="9" t="s">
        <v>124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">
      <c r="A73" s="5"/>
      <c r="B73" s="9" t="s">
        <v>125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x14ac:dyDescent="0.2">
      <c r="A74" s="5"/>
      <c r="B74" s="9" t="s">
        <v>126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x14ac:dyDescent="0.2">
      <c r="A75" s="5"/>
      <c r="B75" s="9" t="s">
        <v>127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">
      <c r="A76" s="6"/>
      <c r="B76" s="10" t="s">
        <v>128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8" x14ac:dyDescent="0.2">
      <c r="A77" s="8"/>
      <c r="B77" s="11" t="s">
        <v>57</v>
      </c>
      <c r="C77" s="15">
        <f t="shared" ref="C77:H77" si="0">SUM(C5+C13+C23+C33+C43+C53+C57+C65+C69)</f>
        <v>4524450.82</v>
      </c>
      <c r="D77" s="15">
        <f t="shared" si="0"/>
        <v>0</v>
      </c>
      <c r="E77" s="15">
        <f t="shared" si="0"/>
        <v>4524450.82</v>
      </c>
      <c r="F77" s="15">
        <f t="shared" si="0"/>
        <v>1836473.72</v>
      </c>
      <c r="G77" s="15">
        <f t="shared" si="0"/>
        <v>1836473.72</v>
      </c>
      <c r="H77" s="15">
        <f t="shared" si="0"/>
        <v>2687977.1</v>
      </c>
    </row>
    <row r="82" spans="2:4" ht="33.75" customHeight="1" x14ac:dyDescent="0.2">
      <c r="B82" s="66" t="s">
        <v>142</v>
      </c>
      <c r="C82" s="66"/>
      <c r="D82" s="66"/>
    </row>
  </sheetData>
  <sheetProtection formatCells="0" formatColumns="0" formatRows="0" autoFilter="0"/>
  <mergeCells count="5">
    <mergeCell ref="A1:H1"/>
    <mergeCell ref="C2:G2"/>
    <mergeCell ref="H2:H3"/>
    <mergeCell ref="A2:B4"/>
    <mergeCell ref="B82:D8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activeCell="B20" sqref="B20:F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69.75" customHeight="1" x14ac:dyDescent="0.2">
      <c r="A1" s="50" t="s">
        <v>141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58</v>
      </c>
      <c r="B2" s="54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59"/>
      <c r="B3" s="60"/>
      <c r="C3" s="61" t="s">
        <v>59</v>
      </c>
      <c r="D3" s="61" t="s">
        <v>129</v>
      </c>
      <c r="E3" s="61" t="s">
        <v>60</v>
      </c>
      <c r="F3" s="61" t="s">
        <v>61</v>
      </c>
      <c r="G3" s="61" t="s">
        <v>62</v>
      </c>
      <c r="H3" s="62"/>
    </row>
    <row r="4" spans="1:8" x14ac:dyDescent="0.2">
      <c r="A4" s="63"/>
      <c r="B4" s="64"/>
      <c r="C4" s="65">
        <v>1</v>
      </c>
      <c r="D4" s="65">
        <v>2</v>
      </c>
      <c r="E4" s="65" t="s">
        <v>130</v>
      </c>
      <c r="F4" s="65">
        <v>4</v>
      </c>
      <c r="G4" s="65">
        <v>5</v>
      </c>
      <c r="H4" s="65" t="s">
        <v>131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4372181.72</v>
      </c>
      <c r="D6" s="48">
        <v>0</v>
      </c>
      <c r="E6" s="48">
        <v>4372181.72</v>
      </c>
      <c r="F6" s="48">
        <v>1730913.72</v>
      </c>
      <c r="G6" s="48">
        <v>1708288.04</v>
      </c>
      <c r="H6" s="48">
        <v>2641268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152269.1</v>
      </c>
      <c r="D8" s="48">
        <v>0</v>
      </c>
      <c r="E8" s="48">
        <v>152269.1</v>
      </c>
      <c r="F8" s="48">
        <v>105560</v>
      </c>
      <c r="G8" s="48">
        <v>105560</v>
      </c>
      <c r="H8" s="48">
        <v>46709.100000000006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</row>
    <row r="15" spans="1:8" x14ac:dyDescent="0.2">
      <c r="A15" s="6"/>
      <c r="B15" s="17"/>
      <c r="C15" s="20"/>
      <c r="D15" s="20"/>
      <c r="E15" s="20"/>
      <c r="F15" s="20"/>
      <c r="G15" s="20"/>
      <c r="H15" s="20"/>
    </row>
    <row r="16" spans="1:8" x14ac:dyDescent="0.2">
      <c r="A16" s="18"/>
      <c r="B16" s="11" t="s">
        <v>57</v>
      </c>
      <c r="C16" s="15">
        <v>4524450.8199999994</v>
      </c>
      <c r="D16" s="15">
        <v>0</v>
      </c>
      <c r="E16" s="15">
        <v>4524450.8199999994</v>
      </c>
      <c r="F16" s="15">
        <v>1836473.72</v>
      </c>
      <c r="G16" s="15">
        <v>1813848.04</v>
      </c>
      <c r="H16" s="15">
        <v>2687977.1</v>
      </c>
    </row>
    <row r="20" spans="2:6" ht="11.25" customHeight="1" x14ac:dyDescent="0.2">
      <c r="B20" s="66" t="s">
        <v>142</v>
      </c>
      <c r="C20" s="66"/>
      <c r="D20" s="66"/>
      <c r="E20" s="66"/>
      <c r="F20" s="66"/>
    </row>
    <row r="21" spans="2:6" x14ac:dyDescent="0.2">
      <c r="B21" s="66"/>
      <c r="C21" s="66"/>
      <c r="D21" s="66"/>
      <c r="E21" s="66"/>
      <c r="F21" s="66"/>
    </row>
  </sheetData>
  <sheetProtection formatCells="0" formatColumns="0" formatRows="0" autoFilter="0"/>
  <mergeCells count="5">
    <mergeCell ref="A1:H1"/>
    <mergeCell ref="C2:G2"/>
    <mergeCell ref="H2:H3"/>
    <mergeCell ref="A2:B4"/>
    <mergeCell ref="B20:F2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opLeftCell="A34" workbookViewId="0">
      <selection activeCell="A57" sqref="A57:XFD5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76.5" customHeight="1" x14ac:dyDescent="0.2">
      <c r="A1" s="50" t="s">
        <v>138</v>
      </c>
      <c r="B1" s="51"/>
      <c r="C1" s="51"/>
      <c r="D1" s="51"/>
      <c r="E1" s="51"/>
      <c r="F1" s="51"/>
      <c r="G1" s="51"/>
      <c r="H1" s="52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53" t="s">
        <v>58</v>
      </c>
      <c r="B3" s="54"/>
      <c r="C3" s="55" t="s">
        <v>64</v>
      </c>
      <c r="D3" s="56"/>
      <c r="E3" s="56"/>
      <c r="F3" s="56"/>
      <c r="G3" s="57"/>
      <c r="H3" s="58" t="s">
        <v>63</v>
      </c>
    </row>
    <row r="4" spans="1:8" ht="24.95" customHeight="1" x14ac:dyDescent="0.2">
      <c r="A4" s="59"/>
      <c r="B4" s="60"/>
      <c r="C4" s="61" t="s">
        <v>59</v>
      </c>
      <c r="D4" s="61" t="s">
        <v>129</v>
      </c>
      <c r="E4" s="61" t="s">
        <v>60</v>
      </c>
      <c r="F4" s="61" t="s">
        <v>61</v>
      </c>
      <c r="G4" s="61" t="s">
        <v>62</v>
      </c>
      <c r="H4" s="62"/>
    </row>
    <row r="5" spans="1:8" x14ac:dyDescent="0.2">
      <c r="A5" s="63"/>
      <c r="B5" s="64"/>
      <c r="C5" s="65">
        <v>1</v>
      </c>
      <c r="D5" s="65">
        <v>2</v>
      </c>
      <c r="E5" s="65" t="s">
        <v>130</v>
      </c>
      <c r="F5" s="65">
        <v>4</v>
      </c>
      <c r="G5" s="65">
        <v>5</v>
      </c>
      <c r="H5" s="65" t="s">
        <v>131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134</v>
      </c>
      <c r="B7" s="21"/>
      <c r="C7" s="13">
        <v>967319.7</v>
      </c>
      <c r="D7" s="13">
        <v>-1.89</v>
      </c>
      <c r="E7" s="13">
        <v>967317.80999999994</v>
      </c>
      <c r="F7" s="13">
        <v>351586.5</v>
      </c>
      <c r="G7" s="13">
        <v>351586.5</v>
      </c>
      <c r="H7" s="13">
        <v>615731.30999999994</v>
      </c>
    </row>
    <row r="8" spans="1:8" x14ac:dyDescent="0.2">
      <c r="A8" s="4" t="s">
        <v>135</v>
      </c>
      <c r="B8" s="21"/>
      <c r="C8" s="13">
        <v>900295.13</v>
      </c>
      <c r="D8" s="13">
        <v>15000.92</v>
      </c>
      <c r="E8" s="13">
        <v>915296.05</v>
      </c>
      <c r="F8" s="13">
        <v>357956.92</v>
      </c>
      <c r="G8" s="13">
        <v>347682.14</v>
      </c>
      <c r="H8" s="13">
        <v>557339.13000000012</v>
      </c>
    </row>
    <row r="9" spans="1:8" x14ac:dyDescent="0.2">
      <c r="A9" s="4" t="s">
        <v>136</v>
      </c>
      <c r="B9" s="21"/>
      <c r="C9" s="13">
        <v>1282305.75</v>
      </c>
      <c r="D9" s="13">
        <v>1.83</v>
      </c>
      <c r="E9" s="13">
        <v>1282307.58</v>
      </c>
      <c r="F9" s="13">
        <v>541756.5</v>
      </c>
      <c r="G9" s="13">
        <v>530504.57999999996</v>
      </c>
      <c r="H9" s="13">
        <v>740551.08000000007</v>
      </c>
    </row>
    <row r="10" spans="1:8" x14ac:dyDescent="0.2">
      <c r="A10" s="4" t="s">
        <v>137</v>
      </c>
      <c r="B10" s="21"/>
      <c r="C10" s="13">
        <v>1374530.24</v>
      </c>
      <c r="D10" s="13">
        <v>-15000.86</v>
      </c>
      <c r="E10" s="13">
        <v>1359529.38</v>
      </c>
      <c r="F10" s="13">
        <v>585173.80000000005</v>
      </c>
      <c r="G10" s="13">
        <v>584074.81999999995</v>
      </c>
      <c r="H10" s="13">
        <v>774355.57999999984</v>
      </c>
    </row>
    <row r="11" spans="1:8" x14ac:dyDescent="0.2">
      <c r="A11" s="4" t="s">
        <v>53</v>
      </c>
      <c r="B11" s="21"/>
      <c r="C11" s="13"/>
      <c r="D11" s="13"/>
      <c r="E11" s="13"/>
      <c r="F11" s="13"/>
      <c r="G11" s="13"/>
      <c r="H11" s="13"/>
    </row>
    <row r="12" spans="1:8" x14ac:dyDescent="0.2">
      <c r="A12" s="4" t="s">
        <v>54</v>
      </c>
      <c r="B12" s="21"/>
      <c r="C12" s="13"/>
      <c r="D12" s="13"/>
      <c r="E12" s="13"/>
      <c r="F12" s="13"/>
      <c r="G12" s="13"/>
      <c r="H12" s="13"/>
    </row>
    <row r="13" spans="1:8" x14ac:dyDescent="0.2">
      <c r="A13" s="4" t="s">
        <v>55</v>
      </c>
      <c r="B13" s="21"/>
      <c r="C13" s="13"/>
      <c r="D13" s="13"/>
      <c r="E13" s="13"/>
      <c r="F13" s="13"/>
      <c r="G13" s="13"/>
      <c r="H13" s="13"/>
    </row>
    <row r="14" spans="1:8" x14ac:dyDescent="0.2">
      <c r="A14" s="4" t="s">
        <v>56</v>
      </c>
      <c r="B14" s="21"/>
      <c r="C14" s="13"/>
      <c r="D14" s="13"/>
      <c r="E14" s="13"/>
      <c r="F14" s="13"/>
      <c r="G14" s="13"/>
      <c r="H14" s="13"/>
    </row>
    <row r="15" spans="1:8" x14ac:dyDescent="0.2">
      <c r="A15" s="4"/>
      <c r="B15" s="24"/>
      <c r="C15" s="14"/>
      <c r="D15" s="14"/>
      <c r="E15" s="14"/>
      <c r="F15" s="14"/>
      <c r="G15" s="14"/>
      <c r="H15" s="14"/>
    </row>
    <row r="16" spans="1:8" x14ac:dyDescent="0.2">
      <c r="A16" s="25"/>
      <c r="B16" s="46" t="s">
        <v>57</v>
      </c>
      <c r="C16" s="22">
        <v>4524450.82</v>
      </c>
      <c r="D16" s="22">
        <v>0</v>
      </c>
      <c r="E16" s="22">
        <v>4524450.82</v>
      </c>
      <c r="F16" s="22">
        <v>1836473.72</v>
      </c>
      <c r="G16" s="22">
        <v>1813848.04</v>
      </c>
      <c r="H16" s="22">
        <v>2687977.0999999996</v>
      </c>
    </row>
    <row r="19" spans="1:8" ht="45" customHeight="1" x14ac:dyDescent="0.2">
      <c r="A19" s="55" t="s">
        <v>132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53" t="s">
        <v>58</v>
      </c>
      <c r="B21" s="54"/>
      <c r="C21" s="55" t="s">
        <v>64</v>
      </c>
      <c r="D21" s="56"/>
      <c r="E21" s="56"/>
      <c r="F21" s="56"/>
      <c r="G21" s="57"/>
      <c r="H21" s="58" t="s">
        <v>63</v>
      </c>
    </row>
    <row r="22" spans="1:8" ht="22.5" x14ac:dyDescent="0.2">
      <c r="A22" s="59"/>
      <c r="B22" s="60"/>
      <c r="C22" s="61" t="s">
        <v>59</v>
      </c>
      <c r="D22" s="61" t="s">
        <v>129</v>
      </c>
      <c r="E22" s="61" t="s">
        <v>60</v>
      </c>
      <c r="F22" s="61" t="s">
        <v>61</v>
      </c>
      <c r="G22" s="61" t="s">
        <v>62</v>
      </c>
      <c r="H22" s="62"/>
    </row>
    <row r="23" spans="1:8" x14ac:dyDescent="0.2">
      <c r="A23" s="63"/>
      <c r="B23" s="64"/>
      <c r="C23" s="65">
        <v>1</v>
      </c>
      <c r="D23" s="65">
        <v>2</v>
      </c>
      <c r="E23" s="65" t="s">
        <v>130</v>
      </c>
      <c r="F23" s="65">
        <v>4</v>
      </c>
      <c r="G23" s="65">
        <v>5</v>
      </c>
      <c r="H23" s="65" t="s">
        <v>131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/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/>
      <c r="D28" s="33"/>
      <c r="E28" s="33"/>
      <c r="F28" s="33"/>
      <c r="G28" s="33"/>
      <c r="H28" s="33"/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57</v>
      </c>
      <c r="C30" s="22"/>
      <c r="D30" s="22"/>
      <c r="E30" s="22"/>
      <c r="F30" s="22"/>
      <c r="G30" s="22"/>
      <c r="H30" s="22"/>
    </row>
    <row r="33" spans="1:8" ht="45" customHeight="1" x14ac:dyDescent="0.2">
      <c r="A33" s="50" t="s">
        <v>133</v>
      </c>
      <c r="B33" s="51"/>
      <c r="C33" s="51"/>
      <c r="D33" s="51"/>
      <c r="E33" s="51"/>
      <c r="F33" s="51"/>
      <c r="G33" s="51"/>
      <c r="H33" s="52"/>
    </row>
    <row r="34" spans="1:8" x14ac:dyDescent="0.2">
      <c r="A34" s="53" t="s">
        <v>58</v>
      </c>
      <c r="B34" s="54"/>
      <c r="C34" s="55" t="s">
        <v>64</v>
      </c>
      <c r="D34" s="56"/>
      <c r="E34" s="56"/>
      <c r="F34" s="56"/>
      <c r="G34" s="57"/>
      <c r="H34" s="58" t="s">
        <v>63</v>
      </c>
    </row>
    <row r="35" spans="1:8" ht="22.5" x14ac:dyDescent="0.2">
      <c r="A35" s="59"/>
      <c r="B35" s="60"/>
      <c r="C35" s="61" t="s">
        <v>59</v>
      </c>
      <c r="D35" s="61" t="s">
        <v>129</v>
      </c>
      <c r="E35" s="61" t="s">
        <v>60</v>
      </c>
      <c r="F35" s="61" t="s">
        <v>61</v>
      </c>
      <c r="G35" s="61" t="s">
        <v>62</v>
      </c>
      <c r="H35" s="62"/>
    </row>
    <row r="36" spans="1:8" x14ac:dyDescent="0.2">
      <c r="A36" s="63"/>
      <c r="B36" s="64"/>
      <c r="C36" s="65">
        <v>1</v>
      </c>
      <c r="D36" s="65">
        <v>2</v>
      </c>
      <c r="E36" s="65" t="s">
        <v>130</v>
      </c>
      <c r="F36" s="65">
        <v>4</v>
      </c>
      <c r="G36" s="65">
        <v>5</v>
      </c>
      <c r="H36" s="65" t="s">
        <v>131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/>
      <c r="D42" s="33"/>
      <c r="E42" s="33"/>
      <c r="F42" s="33"/>
      <c r="G42" s="33"/>
      <c r="H42" s="33"/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57</v>
      </c>
      <c r="C52" s="22"/>
      <c r="D52" s="22"/>
      <c r="E52" s="22"/>
      <c r="F52" s="22"/>
      <c r="G52" s="22"/>
      <c r="H52" s="22"/>
    </row>
    <row r="57" spans="1:8" x14ac:dyDescent="0.2">
      <c r="B57" s="66" t="s">
        <v>142</v>
      </c>
      <c r="C57" s="66"/>
      <c r="D57" s="66"/>
      <c r="E57" s="66"/>
      <c r="F57" s="66"/>
    </row>
    <row r="58" spans="1:8" x14ac:dyDescent="0.2">
      <c r="B58" s="66"/>
      <c r="C58" s="66"/>
      <c r="D58" s="66"/>
      <c r="E58" s="66"/>
      <c r="F58" s="66"/>
    </row>
  </sheetData>
  <sheetProtection formatCells="0" formatColumns="0" formatRows="0" insertRows="0" deleteRows="0" autoFilter="0"/>
  <mergeCells count="13">
    <mergeCell ref="B57:F58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>
      <selection activeCell="C23" sqref="C2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7" customHeight="1" x14ac:dyDescent="0.2">
      <c r="A1" s="50" t="s">
        <v>139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58</v>
      </c>
      <c r="B2" s="54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59"/>
      <c r="B3" s="60"/>
      <c r="C3" s="61" t="s">
        <v>59</v>
      </c>
      <c r="D3" s="61" t="s">
        <v>129</v>
      </c>
      <c r="E3" s="61" t="s">
        <v>60</v>
      </c>
      <c r="F3" s="61" t="s">
        <v>61</v>
      </c>
      <c r="G3" s="61" t="s">
        <v>62</v>
      </c>
      <c r="H3" s="62"/>
    </row>
    <row r="4" spans="1:8" x14ac:dyDescent="0.2">
      <c r="A4" s="63"/>
      <c r="B4" s="64"/>
      <c r="C4" s="65">
        <v>1</v>
      </c>
      <c r="D4" s="65">
        <v>2</v>
      </c>
      <c r="E4" s="65" t="s">
        <v>130</v>
      </c>
      <c r="F4" s="65">
        <v>4</v>
      </c>
      <c r="G4" s="65">
        <v>5</v>
      </c>
      <c r="H4" s="65" t="s">
        <v>131</v>
      </c>
    </row>
    <row r="5" spans="1:8" x14ac:dyDescent="0.2">
      <c r="A5" s="43"/>
      <c r="B5" s="44"/>
      <c r="C5" s="12"/>
      <c r="D5" s="12"/>
      <c r="E5" s="12"/>
      <c r="F5" s="12"/>
      <c r="G5" s="12"/>
      <c r="H5" s="12"/>
    </row>
    <row r="6" spans="1:8" x14ac:dyDescent="0.2">
      <c r="A6" s="40" t="s">
        <v>16</v>
      </c>
      <c r="B6" s="38"/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</row>
    <row r="7" spans="1:8" x14ac:dyDescent="0.2">
      <c r="A7" s="37"/>
      <c r="B7" s="41" t="s">
        <v>42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8" x14ac:dyDescent="0.2">
      <c r="A8" s="37"/>
      <c r="B8" s="41" t="s">
        <v>17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x14ac:dyDescent="0.2">
      <c r="A9" s="37"/>
      <c r="B9" s="41" t="s">
        <v>43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">
      <c r="A10" s="37"/>
      <c r="B10" s="41" t="s">
        <v>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x14ac:dyDescent="0.2">
      <c r="A11" s="37"/>
      <c r="B11" s="41" t="s">
        <v>23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37"/>
      <c r="B12" s="41" t="s">
        <v>18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37"/>
      <c r="B13" s="41" t="s">
        <v>44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">
      <c r="A14" s="37"/>
      <c r="B14" s="41" t="s">
        <v>19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x14ac:dyDescent="0.2">
      <c r="A15" s="39"/>
      <c r="B15" s="41"/>
      <c r="C15" s="13"/>
      <c r="D15" s="13"/>
      <c r="E15" s="13"/>
      <c r="F15" s="13"/>
      <c r="G15" s="13"/>
      <c r="H15" s="13"/>
    </row>
    <row r="16" spans="1:8" x14ac:dyDescent="0.2">
      <c r="A16" s="40" t="s">
        <v>20</v>
      </c>
      <c r="B16" s="42"/>
      <c r="C16" s="13">
        <v>4524450.82</v>
      </c>
      <c r="D16" s="13">
        <v>0</v>
      </c>
      <c r="E16" s="13">
        <v>4524450.82</v>
      </c>
      <c r="F16" s="13">
        <v>1836473.72</v>
      </c>
      <c r="G16" s="13">
        <v>1813848.04</v>
      </c>
      <c r="H16" s="13">
        <v>2687977.1000000006</v>
      </c>
    </row>
    <row r="17" spans="1:8" x14ac:dyDescent="0.2">
      <c r="A17" s="37"/>
      <c r="B17" s="41" t="s">
        <v>45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37"/>
      <c r="B18" s="41" t="s">
        <v>28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x14ac:dyDescent="0.2">
      <c r="A19" s="37"/>
      <c r="B19" s="41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x14ac:dyDescent="0.2">
      <c r="A20" s="37"/>
      <c r="B20" s="41" t="s">
        <v>46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x14ac:dyDescent="0.2">
      <c r="A21" s="37"/>
      <c r="B21" s="41" t="s">
        <v>47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x14ac:dyDescent="0.2">
      <c r="A22" s="37"/>
      <c r="B22" s="41" t="s">
        <v>48</v>
      </c>
      <c r="C22" s="13">
        <v>4524450.82</v>
      </c>
      <c r="D22" s="13">
        <v>0</v>
      </c>
      <c r="E22" s="13">
        <v>4524450.82</v>
      </c>
      <c r="F22" s="13">
        <v>1836473.72</v>
      </c>
      <c r="G22" s="13">
        <v>1813848.04</v>
      </c>
      <c r="H22" s="13">
        <v>2687977.1000000006</v>
      </c>
    </row>
    <row r="23" spans="1:8" x14ac:dyDescent="0.2">
      <c r="A23" s="37"/>
      <c r="B23" s="41" t="s">
        <v>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8" x14ac:dyDescent="0.2">
      <c r="A24" s="39"/>
      <c r="B24" s="41"/>
      <c r="C24" s="13"/>
      <c r="D24" s="13"/>
      <c r="E24" s="13"/>
      <c r="F24" s="13"/>
      <c r="G24" s="13"/>
      <c r="H24" s="13"/>
    </row>
    <row r="25" spans="1:8" x14ac:dyDescent="0.2">
      <c r="A25" s="40" t="s">
        <v>49</v>
      </c>
      <c r="B25" s="42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x14ac:dyDescent="0.2">
      <c r="A26" s="37"/>
      <c r="B26" s="41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x14ac:dyDescent="0.2">
      <c r="A27" s="37"/>
      <c r="B27" s="41" t="s">
        <v>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x14ac:dyDescent="0.2">
      <c r="A28" s="37"/>
      <c r="B28" s="41" t="s">
        <v>30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x14ac:dyDescent="0.2">
      <c r="A29" s="37"/>
      <c r="B29" s="41" t="s">
        <v>50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x14ac:dyDescent="0.2">
      <c r="A30" s="37"/>
      <c r="B30" s="41" t="s">
        <v>22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x14ac:dyDescent="0.2">
      <c r="A31" s="37"/>
      <c r="B31" s="41" t="s">
        <v>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x14ac:dyDescent="0.2">
      <c r="A32" s="37"/>
      <c r="B32" s="41" t="s">
        <v>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x14ac:dyDescent="0.2">
      <c r="A33" s="37"/>
      <c r="B33" s="41" t="s">
        <v>51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">
      <c r="A34" s="37"/>
      <c r="B34" s="41" t="s">
        <v>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39"/>
      <c r="B35" s="41"/>
      <c r="C35" s="13"/>
      <c r="D35" s="13"/>
      <c r="E35" s="13"/>
      <c r="F35" s="13"/>
      <c r="G35" s="13"/>
      <c r="H35" s="13"/>
    </row>
    <row r="36" spans="1:8" x14ac:dyDescent="0.2">
      <c r="A36" s="40" t="s">
        <v>32</v>
      </c>
      <c r="B36" s="42"/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37"/>
      <c r="B37" s="41" t="s">
        <v>52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ht="22.5" x14ac:dyDescent="0.2">
      <c r="A38" s="37"/>
      <c r="B38" s="41" t="s">
        <v>25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37"/>
      <c r="B39" s="41" t="s">
        <v>33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37"/>
      <c r="B40" s="41" t="s">
        <v>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39"/>
      <c r="B41" s="41"/>
      <c r="C41" s="13"/>
      <c r="D41" s="13"/>
      <c r="E41" s="13"/>
      <c r="F41" s="13"/>
      <c r="G41" s="13"/>
      <c r="H41" s="13"/>
    </row>
    <row r="42" spans="1:8" x14ac:dyDescent="0.2">
      <c r="A42" s="45"/>
      <c r="B42" s="46" t="s">
        <v>57</v>
      </c>
      <c r="C42" s="22">
        <f t="shared" ref="C42:H42" si="0">SUM(C36+C25+C16+C6)</f>
        <v>4524450.82</v>
      </c>
      <c r="D42" s="22">
        <f t="shared" si="0"/>
        <v>0</v>
      </c>
      <c r="E42" s="22">
        <f t="shared" si="0"/>
        <v>4524450.82</v>
      </c>
      <c r="F42" s="22">
        <f t="shared" si="0"/>
        <v>1836473.72</v>
      </c>
      <c r="G42" s="22">
        <f t="shared" si="0"/>
        <v>1813848.04</v>
      </c>
      <c r="H42" s="22">
        <f t="shared" si="0"/>
        <v>2687977.1000000006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6" spans="1:8" s="1" customFormat="1" x14ac:dyDescent="0.2">
      <c r="B46" s="66" t="s">
        <v>142</v>
      </c>
      <c r="C46" s="66"/>
      <c r="D46" s="66"/>
      <c r="E46" s="66"/>
      <c r="F46" s="66"/>
    </row>
    <row r="47" spans="1:8" s="1" customFormat="1" x14ac:dyDescent="0.2">
      <c r="B47" s="66"/>
      <c r="C47" s="66"/>
      <c r="D47" s="66"/>
      <c r="E47" s="66"/>
      <c r="F47" s="66"/>
    </row>
  </sheetData>
  <sheetProtection formatCells="0" formatColumns="0" formatRows="0" autoFilter="0"/>
  <mergeCells count="5">
    <mergeCell ref="A1:H1"/>
    <mergeCell ref="A2:B4"/>
    <mergeCell ref="C2:G2"/>
    <mergeCell ref="H2:H3"/>
    <mergeCell ref="B46:F4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2021-07-21T16:49:42Z</cp:lastPrinted>
  <dcterms:created xsi:type="dcterms:W3CDTF">2014-02-10T03:37:14Z</dcterms:created>
  <dcterms:modified xsi:type="dcterms:W3CDTF">2021-07-22T13:27:40Z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