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160"/>
  </bookViews>
  <sheets>
    <sheet name="PROPUESTA 2021" sheetId="2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25" l="1"/>
  <c r="D75" i="25"/>
  <c r="H68" i="25" l="1"/>
  <c r="H66" i="25"/>
  <c r="I10" i="25" l="1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9" i="25"/>
  <c r="H62" i="25"/>
  <c r="I62" i="25" l="1"/>
</calcChain>
</file>

<file path=xl/sharedStrings.xml><?xml version="1.0" encoding="utf-8"?>
<sst xmlns="http://schemas.openxmlformats.org/spreadsheetml/2006/main" count="236" uniqueCount="171">
  <si>
    <t>NO.</t>
  </si>
  <si>
    <t>CLAVE ESCOLAR</t>
  </si>
  <si>
    <t>NOMBRE DE LA ESCUELA</t>
  </si>
  <si>
    <t>L  O  C  A  L  I  D  A  D</t>
  </si>
  <si>
    <t>TURNO</t>
  </si>
  <si>
    <t>MAT.</t>
  </si>
  <si>
    <t>VESP.</t>
  </si>
  <si>
    <t>11KPR4026V</t>
  </si>
  <si>
    <t>IGNACIO ALLENDE</t>
  </si>
  <si>
    <t>11KPRR3962K</t>
  </si>
  <si>
    <t>GUILLERMO PRIETO</t>
  </si>
  <si>
    <t>11KPR4027U</t>
  </si>
  <si>
    <t>FERNANDO MONTES DE OCA</t>
  </si>
  <si>
    <t>JOSÉ VASCONCELOS</t>
  </si>
  <si>
    <t>CUAUHTEMOC</t>
  </si>
  <si>
    <t>COL. SANTA RITA</t>
  </si>
  <si>
    <t>COL. ZONA CENTRO</t>
  </si>
  <si>
    <t>11EPR0048V</t>
  </si>
  <si>
    <t>11EPR0706P</t>
  </si>
  <si>
    <t>11EPR0537K</t>
  </si>
  <si>
    <t>11EPR0619U</t>
  </si>
  <si>
    <t>11EPR0856W</t>
  </si>
  <si>
    <t>11EPR0886Q</t>
  </si>
  <si>
    <t>COL. ALAMOS</t>
  </si>
  <si>
    <t>11EPR0049U</t>
  </si>
  <si>
    <t>11EPR0061P</t>
  </si>
  <si>
    <t>11EPR0406S</t>
  </si>
  <si>
    <t>11EPR0428D</t>
  </si>
  <si>
    <t>11DPR0943S</t>
  </si>
  <si>
    <t>11DPR2472F</t>
  </si>
  <si>
    <t>11DPR1239T</t>
  </si>
  <si>
    <t>11DPR3506M</t>
  </si>
  <si>
    <t>11DPR1467N</t>
  </si>
  <si>
    <t>11DPR2099Q</t>
  </si>
  <si>
    <t>11DPR1186E</t>
  </si>
  <si>
    <t>11DPR1034Z</t>
  </si>
  <si>
    <t>11DPR2079C</t>
  </si>
  <si>
    <t>11DPR3081Y</t>
  </si>
  <si>
    <t>11DPR2113T</t>
  </si>
  <si>
    <t>11DPR1270C</t>
  </si>
  <si>
    <t>11DPR0538K</t>
  </si>
  <si>
    <t>11DPR3113Z</t>
  </si>
  <si>
    <t>11DPR3249N</t>
  </si>
  <si>
    <t>11DPR1838O</t>
  </si>
  <si>
    <t>11DPR0049V</t>
  </si>
  <si>
    <t>11DPR1952G</t>
  </si>
  <si>
    <t>11DPR2496P</t>
  </si>
  <si>
    <t>11DPR3570N</t>
  </si>
  <si>
    <t>11DPR3700Q</t>
  </si>
  <si>
    <t>11DPR1799C</t>
  </si>
  <si>
    <t>11DPR0963F</t>
  </si>
  <si>
    <t>11DPR2473E</t>
  </si>
  <si>
    <t>11DPR1620R</t>
  </si>
  <si>
    <t>11DPR2069W</t>
  </si>
  <si>
    <t>11DPR3693X</t>
  </si>
  <si>
    <t>11DPR1616E</t>
  </si>
  <si>
    <t>11DPR1024T</t>
  </si>
  <si>
    <t>11DPR1787Y</t>
  </si>
  <si>
    <t>11DPR0284Z</t>
  </si>
  <si>
    <t>11DPR1606Y</t>
  </si>
  <si>
    <t>11DPR3835E</t>
  </si>
  <si>
    <t>11DPR3822A</t>
  </si>
  <si>
    <t>COL. PROGRESO SOLIDARIDAD</t>
  </si>
  <si>
    <t>11DPR3847J</t>
  </si>
  <si>
    <t>11DPR3395Y</t>
  </si>
  <si>
    <t>COL. HACIENDA NATURA</t>
  </si>
  <si>
    <t>DIRECCIÓN MUNICIPAL DE EDUCACIÓN</t>
  </si>
  <si>
    <t>11DPR3711W</t>
  </si>
  <si>
    <t>EULALIA GÚZMAN BARRÓN</t>
  </si>
  <si>
    <t>11DPR2777Y</t>
  </si>
  <si>
    <t>11DPR3360I</t>
  </si>
  <si>
    <t>JESÚS LÓPEZ LIRA</t>
  </si>
  <si>
    <t>FRACC. LOS OLIVOS</t>
  </si>
  <si>
    <t>11DPR3957P</t>
  </si>
  <si>
    <t>PABLO LATAPI</t>
  </si>
  <si>
    <t>MATRICULA</t>
  </si>
  <si>
    <t>COM. SANTA TERESA</t>
  </si>
  <si>
    <t>PROFR. ELISEO BANDALA</t>
  </si>
  <si>
    <t>PROFR.FRANCISCO SOLORIO MURILLO</t>
  </si>
  <si>
    <t>LUIS DONALDO COLOSIO MURRIETA</t>
  </si>
  <si>
    <t>EMETERIA VALENCIA</t>
  </si>
  <si>
    <t>PROFR. RAMÓN ACEVEDO RICO</t>
  </si>
  <si>
    <t>GREGORIO TORRES QUINTERO</t>
  </si>
  <si>
    <t>INDEPENDENCIA</t>
  </si>
  <si>
    <t>DIEGO RIVERA</t>
  </si>
  <si>
    <t>ESCUADRON 201</t>
  </si>
  <si>
    <t xml:space="preserve">MIGUEL HIDALGO </t>
  </si>
  <si>
    <t>MORELOS</t>
  </si>
  <si>
    <t>NICOLÁS BRAVO</t>
  </si>
  <si>
    <t>MTRO. LIBRADO ACEVEDO ULLOA</t>
  </si>
  <si>
    <t>JUANA DE ASBAJE</t>
  </si>
  <si>
    <t>BENITO JUÁREZ</t>
  </si>
  <si>
    <t>NIÑOS HÉROES</t>
  </si>
  <si>
    <t>SALVADOR ALLENDE</t>
  </si>
  <si>
    <t xml:space="preserve">JUAN ESCUTIA </t>
  </si>
  <si>
    <t>JAIME NUNO</t>
  </si>
  <si>
    <t xml:space="preserve">JOAQUIN BARRERA BRAVO </t>
  </si>
  <si>
    <t>MOISÉS HERNÁNDEZ NAVARRO</t>
  </si>
  <si>
    <t>JUAN JOSÉ DE LOS REYES MTZ.</t>
  </si>
  <si>
    <t>EMILIANO ZAPATA</t>
  </si>
  <si>
    <t xml:space="preserve">LEYES DE REFORMA </t>
  </si>
  <si>
    <t xml:space="preserve">MANUEL DOBLADO </t>
  </si>
  <si>
    <t>JUSTO SIERRA</t>
  </si>
  <si>
    <t xml:space="preserve">SOR JUANA INÉS DE LA CRUZ </t>
  </si>
  <si>
    <t xml:space="preserve">EMILIANO ZAPATA </t>
  </si>
  <si>
    <t>LÁZARO CÁRDENAS</t>
  </si>
  <si>
    <t>CARMEN SERDAN</t>
  </si>
  <si>
    <t>SOLIDARIDAD</t>
  </si>
  <si>
    <t>GRAL. IGNACIO ZARAGOZA</t>
  </si>
  <si>
    <t>J.JESÚS MACIAS GARMA</t>
  </si>
  <si>
    <t>NARCISO MENDOZA</t>
  </si>
  <si>
    <t xml:space="preserve">IGNACIO RAMÍREZ </t>
  </si>
  <si>
    <t>CLUB DE LEONES</t>
  </si>
  <si>
    <t>ARMIRO CARRANZA</t>
  </si>
  <si>
    <t>FELIPE CARRILLO PUERTO</t>
  </si>
  <si>
    <t xml:space="preserve">ÁLVARO OBREGÓN </t>
  </si>
  <si>
    <t xml:space="preserve">BENITO JUÁREZ GARCÍA </t>
  </si>
  <si>
    <t xml:space="preserve">NETZAHUALCÓYOTL </t>
  </si>
  <si>
    <t>JUAN ÁLVAREZ</t>
  </si>
  <si>
    <t>COL.SAN ANTONIO</t>
  </si>
  <si>
    <t>COL. PROLONG.EMILIANO ZAPATA</t>
  </si>
  <si>
    <t>COL. BARRIO DE SAN MIGUEL</t>
  </si>
  <si>
    <t>COL. LAS FLORES</t>
  </si>
  <si>
    <t>COL. ZONA  CENTRO</t>
  </si>
  <si>
    <t>COL. EMILIANO ZAPATA</t>
  </si>
  <si>
    <t>COM. SAN MIGUEL OCTOPAN</t>
  </si>
  <si>
    <t>COL. GIRASOLES</t>
  </si>
  <si>
    <t>COL. LAS FUENTES</t>
  </si>
  <si>
    <t>COL. VILLA DE LOS REYES</t>
  </si>
  <si>
    <t>COL. ARBOLEDAS</t>
  </si>
  <si>
    <t>COM. PRESA BLANCA</t>
  </si>
  <si>
    <t>COL. LAURELES</t>
  </si>
  <si>
    <t>COL. LATINOAMERICANA</t>
  </si>
  <si>
    <t>COM. EL BECERRO</t>
  </si>
  <si>
    <t>COM. ESTRADA</t>
  </si>
  <si>
    <t>COM. SAN JOSÉ DE GUANAJUATO</t>
  </si>
  <si>
    <t>COL. SANTA MARÍA</t>
  </si>
  <si>
    <t>COL. LOS PINOS</t>
  </si>
  <si>
    <t>COM. GASCA</t>
  </si>
  <si>
    <t>COM. SAN MARTIN DE CAMARGO</t>
  </si>
  <si>
    <t>COL. VALLE HERMOSO</t>
  </si>
  <si>
    <t>COM. 2A. FRACC. DE CRESPO</t>
  </si>
  <si>
    <t>COL.ZONA CENTRO</t>
  </si>
  <si>
    <t>FRACC. VILLAS DEL ROMERAL</t>
  </si>
  <si>
    <t>BARRIO DE LA RESURECCIÓN</t>
  </si>
  <si>
    <t>COL. LAS INSURGENTES</t>
  </si>
  <si>
    <t>COM. SANTA MARÍA DEL REFUGIO</t>
  </si>
  <si>
    <t>COL. JARDINES DE CELAYA</t>
  </si>
  <si>
    <t>COL. RESIDENCIAL TECNOLÓGICO</t>
  </si>
  <si>
    <t>FRACC. PRADERAS</t>
  </si>
  <si>
    <t>COM. LOS HUESOS</t>
  </si>
  <si>
    <t>COM. SAN ISIDRO DEL PALMAR</t>
  </si>
  <si>
    <t>COM. CONGREGACIÓN DE CANOAS</t>
  </si>
  <si>
    <t>COL. EL CANTAR</t>
  </si>
  <si>
    <t>NO. DE BECAS PROPUESTAS</t>
  </si>
  <si>
    <t>MONTO</t>
  </si>
  <si>
    <t>DIRECCIÓN GENERAL DE DESARROLLO SOCIAL</t>
  </si>
  <si>
    <t>TOTAL</t>
  </si>
  <si>
    <t>MONTO APROBADO</t>
  </si>
  <si>
    <t>MONTO DE LA BECA</t>
  </si>
  <si>
    <t>BENEFICIARIOS</t>
  </si>
  <si>
    <t>MONTO A EJERCER</t>
  </si>
  <si>
    <t>REMANENTE</t>
  </si>
  <si>
    <t>NO. DE ESCUELAS</t>
  </si>
  <si>
    <t>RURAL</t>
  </si>
  <si>
    <t>URBANA</t>
  </si>
  <si>
    <t>COL ARBOLEDAS</t>
  </si>
  <si>
    <t xml:space="preserve">PROPUESTA DE ESCUELAS BENEFICIADAS </t>
  </si>
  <si>
    <t>AÑO</t>
  </si>
  <si>
    <t xml:space="preserve">TOTAL </t>
  </si>
  <si>
    <t>PROGRAMA ESTÍMULOS A LA EDUCACIÓN PRIMARIA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</si>
</sst>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0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0"/>
      <name val="Antenna Light"/>
      <family val="3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/>
    <xf numFmtId="0" fontId="3" fillId="0" borderId="0"/>
    <xf numFmtId="0" fontId="3" fillId="0" borderId="0" applyNumberFormat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 applyNumberFormat="0"/>
    <xf numFmtId="0" fontId="2" fillId="0" borderId="0" applyNumberFormat="0"/>
    <xf numFmtId="0" fontId="2" fillId="0" borderId="0"/>
    <xf numFmtId="0" fontId="2" fillId="0" borderId="0" applyNumberFormat="0"/>
    <xf numFmtId="0" fontId="4" fillId="0" borderId="0" applyNumberFormat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1"/>
    <xf numFmtId="0" fontId="13" fillId="0" borderId="1" xfId="11" applyFont="1" applyFill="1" applyBorder="1" applyAlignment="1">
      <alignment horizontal="center" vertical="center"/>
    </xf>
    <xf numFmtId="0" fontId="13" fillId="0" borderId="1" xfId="11" applyFont="1" applyFill="1" applyBorder="1"/>
    <xf numFmtId="0" fontId="13" fillId="0" borderId="1" xfId="11" applyFont="1" applyFill="1" applyBorder="1" applyAlignment="1">
      <alignment horizontal="left"/>
    </xf>
    <xf numFmtId="0" fontId="13" fillId="0" borderId="1" xfId="11" applyFont="1" applyFill="1" applyBorder="1" applyAlignment="1">
      <alignment horizontal="center"/>
    </xf>
    <xf numFmtId="0" fontId="13" fillId="0" borderId="4" xfId="11" applyFont="1" applyFill="1" applyBorder="1" applyAlignment="1">
      <alignment horizontal="center" vertical="center"/>
    </xf>
    <xf numFmtId="0" fontId="14" fillId="0" borderId="1" xfId="11" applyFont="1" applyFill="1" applyBorder="1"/>
    <xf numFmtId="0" fontId="13" fillId="0" borderId="5" xfId="11" applyFont="1" applyFill="1" applyBorder="1" applyAlignment="1">
      <alignment horizontal="center" vertical="center"/>
    </xf>
    <xf numFmtId="44" fontId="14" fillId="0" borderId="1" xfId="13" applyFont="1" applyFill="1" applyBorder="1"/>
    <xf numFmtId="0" fontId="6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4" fontId="10" fillId="0" borderId="1" xfId="13" applyFont="1" applyBorder="1" applyAlignment="1">
      <alignment vertical="center"/>
    </xf>
    <xf numFmtId="0" fontId="15" fillId="0" borderId="0" xfId="0" applyFont="1"/>
    <xf numFmtId="0" fontId="5" fillId="0" borderId="0" xfId="11" applyFont="1" applyFill="1" applyAlignment="1">
      <alignment horizontal="center"/>
    </xf>
    <xf numFmtId="0" fontId="5" fillId="0" borderId="1" xfId="11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18" fillId="0" borderId="1" xfId="1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10" fillId="0" borderId="1" xfId="13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44" fontId="10" fillId="0" borderId="5" xfId="13" applyFont="1" applyBorder="1" applyAlignment="1">
      <alignment horizontal="right"/>
    </xf>
    <xf numFmtId="44" fontId="10" fillId="0" borderId="6" xfId="13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4" fontId="10" fillId="0" borderId="1" xfId="13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2" fillId="3" borderId="2" xfId="11" applyFont="1" applyFill="1" applyBorder="1" applyAlignment="1">
      <alignment horizontal="center" vertical="center" wrapText="1"/>
    </xf>
    <xf numFmtId="0" fontId="12" fillId="3" borderId="3" xfId="11" applyFont="1" applyFill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8" fillId="0" borderId="0" xfId="11" applyFont="1" applyAlignment="1">
      <alignment horizontal="center"/>
    </xf>
    <xf numFmtId="0" fontId="9" fillId="0" borderId="0" xfId="11" applyFont="1" applyAlignment="1">
      <alignment horizontal="center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6" fillId="4" borderId="0" xfId="11" applyFont="1" applyFill="1" applyAlignment="1">
      <alignment horizontal="center"/>
    </xf>
    <xf numFmtId="0" fontId="10" fillId="0" borderId="5" xfId="13" applyNumberFormat="1" applyFont="1" applyBorder="1" applyAlignment="1">
      <alignment horizontal="center" vertical="center"/>
    </xf>
    <xf numFmtId="0" fontId="10" fillId="0" borderId="6" xfId="13" applyNumberFormat="1" applyFont="1" applyBorder="1" applyAlignment="1">
      <alignment horizontal="center" vertical="center"/>
    </xf>
  </cellXfs>
  <cellStyles count="14">
    <cellStyle name="Moneda" xfId="13" builtinId="4"/>
    <cellStyle name="Moneda 2" xfId="4"/>
    <cellStyle name="Moneda 3" xfId="5"/>
    <cellStyle name="Moneda 3 2" xfId="12"/>
    <cellStyle name="Normal" xfId="0" builtinId="0"/>
    <cellStyle name="Normal 2" xfId="1"/>
    <cellStyle name="Normal 2 2" xfId="7"/>
    <cellStyle name="Normal 2 2 2" xfId="10"/>
    <cellStyle name="Normal 3" xfId="2"/>
    <cellStyle name="Normal 3 2" xfId="9"/>
    <cellStyle name="Normal 4" xfId="3"/>
    <cellStyle name="Normal 4 2" xfId="8"/>
    <cellStyle name="Normal 5" xfId="6"/>
    <cellStyle name="Normal 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0</xdr:row>
      <xdr:rowOff>58620</xdr:rowOff>
    </xdr:from>
    <xdr:to>
      <xdr:col>3</xdr:col>
      <xdr:colOff>240324</xdr:colOff>
      <xdr:row>4</xdr:row>
      <xdr:rowOff>89396</xdr:rowOff>
    </xdr:to>
    <xdr:pic>
      <xdr:nvPicPr>
        <xdr:cNvPr id="2" name="Picture 3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 bwMode="auto">
        <a:xfrm>
          <a:off x="805963" y="58620"/>
          <a:ext cx="641838" cy="810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405911</xdr:colOff>
      <xdr:row>0</xdr:row>
      <xdr:rowOff>111370</xdr:rowOff>
    </xdr:from>
    <xdr:to>
      <xdr:col>8</xdr:col>
      <xdr:colOff>570355</xdr:colOff>
      <xdr:row>4</xdr:row>
      <xdr:rowOff>49823</xdr:rowOff>
    </xdr:to>
    <xdr:pic>
      <xdr:nvPicPr>
        <xdr:cNvPr id="3" name="Picture 2" descr="C:\Users\Estimulos\AppData\Local\Microsoft\Windows\Temporary Internet Files\Content.IE5\7BWC2PO7\CYA_Logotipo-0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5973" y="111370"/>
          <a:ext cx="1201936" cy="7180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tabSelected="1" zoomScale="130" zoomScaleNormal="130" workbookViewId="0">
      <selection activeCell="B4" sqref="B4"/>
    </sheetView>
  </sheetViews>
  <sheetFormatPr baseColWidth="10" defaultRowHeight="14.4"/>
  <cols>
    <col min="1" max="1" width="1.109375" customWidth="1"/>
    <col min="2" max="2" width="4.5546875" customWidth="1"/>
    <col min="3" max="3" width="12" customWidth="1"/>
    <col min="4" max="4" width="32.5546875" customWidth="1"/>
    <col min="5" max="5" width="30.5546875" customWidth="1"/>
    <col min="6" max="6" width="8.88671875" customWidth="1"/>
    <col min="7" max="7" width="11.5546875" customWidth="1"/>
    <col min="8" max="8" width="15.109375" customWidth="1"/>
    <col min="9" max="9" width="16.109375" bestFit="1" customWidth="1"/>
  </cols>
  <sheetData>
    <row r="1" spans="2:9" ht="17.399999999999999">
      <c r="B1" s="33" t="s">
        <v>156</v>
      </c>
      <c r="C1" s="33"/>
      <c r="D1" s="33"/>
      <c r="E1" s="33"/>
      <c r="F1" s="33"/>
      <c r="G1" s="33"/>
      <c r="H1" s="33"/>
      <c r="I1" s="33"/>
    </row>
    <row r="2" spans="2:9">
      <c r="B2" s="34" t="s">
        <v>66</v>
      </c>
      <c r="C2" s="34"/>
      <c r="D2" s="34"/>
      <c r="E2" s="34"/>
      <c r="F2" s="34"/>
      <c r="G2" s="34"/>
      <c r="H2" s="34"/>
      <c r="I2" s="34"/>
    </row>
    <row r="3" spans="2:9">
      <c r="B3" s="35" t="s">
        <v>170</v>
      </c>
      <c r="C3" s="35"/>
      <c r="D3" s="35"/>
      <c r="E3" s="35"/>
      <c r="F3" s="35"/>
      <c r="G3" s="35"/>
      <c r="H3" s="35"/>
      <c r="I3" s="35"/>
    </row>
    <row r="4" spans="2:9">
      <c r="B4" s="1"/>
      <c r="C4" s="1"/>
      <c r="D4" s="1"/>
      <c r="E4" s="1"/>
      <c r="F4" s="1"/>
      <c r="G4" s="1"/>
      <c r="H4" s="1"/>
    </row>
    <row r="5" spans="2:9">
      <c r="B5" s="1"/>
      <c r="C5" s="1"/>
      <c r="D5" s="1"/>
      <c r="E5" s="1"/>
      <c r="F5" s="1"/>
      <c r="G5" s="1"/>
      <c r="H5" s="1"/>
    </row>
    <row r="6" spans="2:9" ht="18.75" customHeight="1">
      <c r="B6" s="38" t="s">
        <v>167</v>
      </c>
      <c r="C6" s="38"/>
      <c r="D6" s="38"/>
      <c r="E6" s="38"/>
      <c r="F6" s="38"/>
      <c r="G6" s="38"/>
      <c r="H6" s="38"/>
      <c r="I6" s="38"/>
    </row>
    <row r="7" spans="2:9">
      <c r="B7" s="36" t="s">
        <v>0</v>
      </c>
      <c r="C7" s="31" t="s">
        <v>1</v>
      </c>
      <c r="D7" s="36" t="s">
        <v>2</v>
      </c>
      <c r="E7" s="36" t="s">
        <v>3</v>
      </c>
      <c r="F7" s="36" t="s">
        <v>4</v>
      </c>
      <c r="G7" s="31" t="s">
        <v>75</v>
      </c>
      <c r="H7" s="31" t="s">
        <v>154</v>
      </c>
      <c r="I7" s="31" t="s">
        <v>155</v>
      </c>
    </row>
    <row r="8" spans="2:9">
      <c r="B8" s="37"/>
      <c r="C8" s="32"/>
      <c r="D8" s="37"/>
      <c r="E8" s="37"/>
      <c r="F8" s="37"/>
      <c r="G8" s="32"/>
      <c r="H8" s="32"/>
      <c r="I8" s="32"/>
    </row>
    <row r="9" spans="2:9">
      <c r="B9" s="2">
        <v>1</v>
      </c>
      <c r="C9" s="3" t="s">
        <v>64</v>
      </c>
      <c r="D9" s="4" t="s">
        <v>14</v>
      </c>
      <c r="E9" s="4" t="s">
        <v>119</v>
      </c>
      <c r="F9" s="2" t="s">
        <v>6</v>
      </c>
      <c r="G9" s="2">
        <v>82</v>
      </c>
      <c r="H9" s="8">
        <v>15</v>
      </c>
      <c r="I9" s="9">
        <f>(H9*1200)</f>
        <v>18000</v>
      </c>
    </row>
    <row r="10" spans="2:9">
      <c r="B10" s="2">
        <v>2</v>
      </c>
      <c r="C10" s="3" t="s">
        <v>17</v>
      </c>
      <c r="D10" s="4" t="s">
        <v>80</v>
      </c>
      <c r="E10" s="4" t="s">
        <v>16</v>
      </c>
      <c r="F10" s="5" t="s">
        <v>5</v>
      </c>
      <c r="G10" s="5">
        <v>176</v>
      </c>
      <c r="H10" s="8">
        <v>19</v>
      </c>
      <c r="I10" s="9">
        <f t="shared" ref="I10:I61" si="0">(H10*1200)</f>
        <v>22800</v>
      </c>
    </row>
    <row r="11" spans="2:9">
      <c r="B11" s="2">
        <v>3</v>
      </c>
      <c r="C11" s="3" t="s">
        <v>18</v>
      </c>
      <c r="D11" s="4" t="s">
        <v>81</v>
      </c>
      <c r="E11" s="4" t="s">
        <v>16</v>
      </c>
      <c r="F11" s="5" t="s">
        <v>6</v>
      </c>
      <c r="G11" s="5">
        <v>39</v>
      </c>
      <c r="H11" s="8">
        <v>10</v>
      </c>
      <c r="I11" s="9">
        <f t="shared" si="0"/>
        <v>12000</v>
      </c>
    </row>
    <row r="12" spans="2:9">
      <c r="B12" s="2">
        <v>4</v>
      </c>
      <c r="C12" s="3" t="s">
        <v>19</v>
      </c>
      <c r="D12" s="4" t="s">
        <v>82</v>
      </c>
      <c r="E12" s="4" t="s">
        <v>16</v>
      </c>
      <c r="F12" s="5" t="s">
        <v>6</v>
      </c>
      <c r="G12" s="5">
        <v>148</v>
      </c>
      <c r="H12" s="8">
        <v>16</v>
      </c>
      <c r="I12" s="9">
        <f t="shared" si="0"/>
        <v>19200</v>
      </c>
    </row>
    <row r="13" spans="2:9">
      <c r="B13" s="2">
        <v>5</v>
      </c>
      <c r="C13" s="3" t="s">
        <v>20</v>
      </c>
      <c r="D13" s="4" t="s">
        <v>83</v>
      </c>
      <c r="E13" s="4" t="s">
        <v>16</v>
      </c>
      <c r="F13" s="5" t="s">
        <v>5</v>
      </c>
      <c r="G13" s="5">
        <v>368</v>
      </c>
      <c r="H13" s="8">
        <v>39</v>
      </c>
      <c r="I13" s="9">
        <f t="shared" si="0"/>
        <v>46800</v>
      </c>
    </row>
    <row r="14" spans="2:9">
      <c r="B14" s="2">
        <v>6</v>
      </c>
      <c r="C14" s="3" t="s">
        <v>21</v>
      </c>
      <c r="D14" s="4" t="s">
        <v>84</v>
      </c>
      <c r="E14" s="4" t="s">
        <v>120</v>
      </c>
      <c r="F14" s="5" t="s">
        <v>5</v>
      </c>
      <c r="G14" s="5">
        <v>191</v>
      </c>
      <c r="H14" s="8">
        <v>20</v>
      </c>
      <c r="I14" s="9">
        <f t="shared" si="0"/>
        <v>24000</v>
      </c>
    </row>
    <row r="15" spans="2:9">
      <c r="B15" s="2">
        <v>7</v>
      </c>
      <c r="C15" s="3" t="s">
        <v>22</v>
      </c>
      <c r="D15" s="4" t="s">
        <v>13</v>
      </c>
      <c r="E15" s="4" t="s">
        <v>23</v>
      </c>
      <c r="F15" s="5" t="s">
        <v>5</v>
      </c>
      <c r="G15" s="5">
        <v>578</v>
      </c>
      <c r="H15" s="8">
        <v>59</v>
      </c>
      <c r="I15" s="9">
        <f t="shared" si="0"/>
        <v>70800</v>
      </c>
    </row>
    <row r="16" spans="2:9">
      <c r="B16" s="2">
        <v>8</v>
      </c>
      <c r="C16" s="3" t="s">
        <v>24</v>
      </c>
      <c r="D16" s="4" t="s">
        <v>85</v>
      </c>
      <c r="E16" s="4" t="s">
        <v>121</v>
      </c>
      <c r="F16" s="5" t="s">
        <v>5</v>
      </c>
      <c r="G16" s="5">
        <v>178</v>
      </c>
      <c r="H16" s="8">
        <v>19</v>
      </c>
      <c r="I16" s="9">
        <f t="shared" si="0"/>
        <v>22800</v>
      </c>
    </row>
    <row r="17" spans="2:9">
      <c r="B17" s="2">
        <v>9</v>
      </c>
      <c r="C17" s="3" t="s">
        <v>25</v>
      </c>
      <c r="D17" s="4" t="s">
        <v>86</v>
      </c>
      <c r="E17" s="4" t="s">
        <v>122</v>
      </c>
      <c r="F17" s="5" t="s">
        <v>5</v>
      </c>
      <c r="G17" s="5">
        <v>203</v>
      </c>
      <c r="H17" s="8">
        <v>23</v>
      </c>
      <c r="I17" s="9">
        <f t="shared" si="0"/>
        <v>27600</v>
      </c>
    </row>
    <row r="18" spans="2:9">
      <c r="B18" s="2">
        <v>10</v>
      </c>
      <c r="C18" s="3" t="s">
        <v>26</v>
      </c>
      <c r="D18" s="4" t="s">
        <v>87</v>
      </c>
      <c r="E18" s="4" t="s">
        <v>123</v>
      </c>
      <c r="F18" s="5" t="s">
        <v>5</v>
      </c>
      <c r="G18" s="5">
        <v>375</v>
      </c>
      <c r="H18" s="8">
        <v>39</v>
      </c>
      <c r="I18" s="9">
        <f t="shared" si="0"/>
        <v>46800</v>
      </c>
    </row>
    <row r="19" spans="2:9">
      <c r="B19" s="2">
        <v>11</v>
      </c>
      <c r="C19" s="3" t="s">
        <v>27</v>
      </c>
      <c r="D19" s="4" t="s">
        <v>88</v>
      </c>
      <c r="E19" s="4" t="s">
        <v>123</v>
      </c>
      <c r="F19" s="5" t="s">
        <v>5</v>
      </c>
      <c r="G19" s="5">
        <v>558</v>
      </c>
      <c r="H19" s="8">
        <v>57</v>
      </c>
      <c r="I19" s="9">
        <f t="shared" si="0"/>
        <v>68400</v>
      </c>
    </row>
    <row r="20" spans="2:9">
      <c r="B20" s="2">
        <v>12</v>
      </c>
      <c r="C20" s="3" t="s">
        <v>28</v>
      </c>
      <c r="D20" s="4" t="s">
        <v>89</v>
      </c>
      <c r="E20" s="4" t="s">
        <v>124</v>
      </c>
      <c r="F20" s="5" t="s">
        <v>5</v>
      </c>
      <c r="G20" s="5">
        <v>614</v>
      </c>
      <c r="H20" s="8">
        <v>62</v>
      </c>
      <c r="I20" s="9">
        <f t="shared" si="0"/>
        <v>74400</v>
      </c>
    </row>
    <row r="21" spans="2:9">
      <c r="B21" s="2">
        <v>13</v>
      </c>
      <c r="C21" s="3" t="s">
        <v>29</v>
      </c>
      <c r="D21" s="4" t="s">
        <v>90</v>
      </c>
      <c r="E21" s="4" t="s">
        <v>124</v>
      </c>
      <c r="F21" s="5" t="s">
        <v>5</v>
      </c>
      <c r="G21" s="5">
        <v>412</v>
      </c>
      <c r="H21" s="8">
        <v>42</v>
      </c>
      <c r="I21" s="9">
        <f t="shared" si="0"/>
        <v>50400</v>
      </c>
    </row>
    <row r="22" spans="2:9">
      <c r="B22" s="2">
        <v>14</v>
      </c>
      <c r="C22" s="3" t="s">
        <v>30</v>
      </c>
      <c r="D22" s="4" t="s">
        <v>91</v>
      </c>
      <c r="E22" s="4" t="s">
        <v>125</v>
      </c>
      <c r="F22" s="5" t="s">
        <v>5</v>
      </c>
      <c r="G22" s="5">
        <v>429</v>
      </c>
      <c r="H22" s="8">
        <v>44</v>
      </c>
      <c r="I22" s="9">
        <f t="shared" si="0"/>
        <v>52800</v>
      </c>
    </row>
    <row r="23" spans="2:9">
      <c r="B23" s="2">
        <v>15</v>
      </c>
      <c r="C23" s="3" t="s">
        <v>31</v>
      </c>
      <c r="D23" s="4" t="s">
        <v>92</v>
      </c>
      <c r="E23" s="4" t="s">
        <v>125</v>
      </c>
      <c r="F23" s="5" t="s">
        <v>5</v>
      </c>
      <c r="G23" s="5">
        <v>420</v>
      </c>
      <c r="H23" s="8">
        <v>43</v>
      </c>
      <c r="I23" s="9">
        <f t="shared" si="0"/>
        <v>51600</v>
      </c>
    </row>
    <row r="24" spans="2:9">
      <c r="B24" s="2">
        <v>16</v>
      </c>
      <c r="C24" s="3" t="s">
        <v>32</v>
      </c>
      <c r="D24" s="4" t="s">
        <v>93</v>
      </c>
      <c r="E24" s="4" t="s">
        <v>122</v>
      </c>
      <c r="F24" s="5" t="s">
        <v>6</v>
      </c>
      <c r="G24" s="5">
        <v>198</v>
      </c>
      <c r="H24" s="8">
        <v>24</v>
      </c>
      <c r="I24" s="9">
        <f t="shared" si="0"/>
        <v>28800</v>
      </c>
    </row>
    <row r="25" spans="2:9">
      <c r="B25" s="2">
        <v>17</v>
      </c>
      <c r="C25" s="3" t="s">
        <v>33</v>
      </c>
      <c r="D25" s="4" t="s">
        <v>94</v>
      </c>
      <c r="E25" s="4" t="s">
        <v>126</v>
      </c>
      <c r="F25" s="5" t="s">
        <v>5</v>
      </c>
      <c r="G25" s="5">
        <v>385</v>
      </c>
      <c r="H25" s="8">
        <v>39</v>
      </c>
      <c r="I25" s="9">
        <f t="shared" si="0"/>
        <v>46800</v>
      </c>
    </row>
    <row r="26" spans="2:9">
      <c r="B26" s="2">
        <v>18</v>
      </c>
      <c r="C26" s="3" t="s">
        <v>34</v>
      </c>
      <c r="D26" s="4" t="s">
        <v>95</v>
      </c>
      <c r="E26" s="4" t="s">
        <v>127</v>
      </c>
      <c r="F26" s="5" t="s">
        <v>5</v>
      </c>
      <c r="G26" s="5">
        <v>419</v>
      </c>
      <c r="H26" s="8">
        <v>43</v>
      </c>
      <c r="I26" s="9">
        <f t="shared" si="0"/>
        <v>51600</v>
      </c>
    </row>
    <row r="27" spans="2:9">
      <c r="B27" s="2">
        <v>19</v>
      </c>
      <c r="C27" s="3" t="s">
        <v>35</v>
      </c>
      <c r="D27" s="4" t="s">
        <v>96</v>
      </c>
      <c r="E27" s="4" t="s">
        <v>128</v>
      </c>
      <c r="F27" s="5" t="s">
        <v>5</v>
      </c>
      <c r="G27" s="5">
        <v>223</v>
      </c>
      <c r="H27" s="8">
        <v>23</v>
      </c>
      <c r="I27" s="9">
        <f t="shared" si="0"/>
        <v>27600</v>
      </c>
    </row>
    <row r="28" spans="2:9">
      <c r="B28" s="2">
        <v>20</v>
      </c>
      <c r="C28" s="3" t="s">
        <v>36</v>
      </c>
      <c r="D28" s="4" t="s">
        <v>97</v>
      </c>
      <c r="E28" s="4" t="s">
        <v>129</v>
      </c>
      <c r="F28" s="5" t="s">
        <v>5</v>
      </c>
      <c r="G28" s="5">
        <v>407</v>
      </c>
      <c r="H28" s="8">
        <v>42</v>
      </c>
      <c r="I28" s="9">
        <f t="shared" si="0"/>
        <v>50400</v>
      </c>
    </row>
    <row r="29" spans="2:9">
      <c r="B29" s="2">
        <v>21</v>
      </c>
      <c r="C29" s="3" t="s">
        <v>37</v>
      </c>
      <c r="D29" s="4" t="s">
        <v>98</v>
      </c>
      <c r="E29" s="4" t="s">
        <v>166</v>
      </c>
      <c r="F29" s="5" t="s">
        <v>6</v>
      </c>
      <c r="G29" s="5">
        <v>176</v>
      </c>
      <c r="H29" s="6">
        <v>19</v>
      </c>
      <c r="I29" s="9">
        <f t="shared" si="0"/>
        <v>22800</v>
      </c>
    </row>
    <row r="30" spans="2:9">
      <c r="B30" s="2">
        <v>22</v>
      </c>
      <c r="C30" s="3" t="s">
        <v>38</v>
      </c>
      <c r="D30" s="4" t="s">
        <v>99</v>
      </c>
      <c r="E30" s="4" t="s">
        <v>130</v>
      </c>
      <c r="F30" s="5" t="s">
        <v>5</v>
      </c>
      <c r="G30" s="5">
        <v>194</v>
      </c>
      <c r="H30" s="8">
        <v>22</v>
      </c>
      <c r="I30" s="9">
        <f t="shared" si="0"/>
        <v>26400</v>
      </c>
    </row>
    <row r="31" spans="2:9">
      <c r="B31" s="2">
        <v>23</v>
      </c>
      <c r="C31" s="3" t="s">
        <v>39</v>
      </c>
      <c r="D31" s="4" t="s">
        <v>100</v>
      </c>
      <c r="E31" s="4" t="s">
        <v>131</v>
      </c>
      <c r="F31" s="5" t="s">
        <v>5</v>
      </c>
      <c r="G31" s="5">
        <v>396</v>
      </c>
      <c r="H31" s="8">
        <v>41</v>
      </c>
      <c r="I31" s="9">
        <f t="shared" si="0"/>
        <v>49200</v>
      </c>
    </row>
    <row r="32" spans="2:9">
      <c r="B32" s="2">
        <v>24</v>
      </c>
      <c r="C32" s="3" t="s">
        <v>40</v>
      </c>
      <c r="D32" s="4" t="s">
        <v>101</v>
      </c>
      <c r="E32" s="4" t="s">
        <v>131</v>
      </c>
      <c r="F32" s="5" t="s">
        <v>6</v>
      </c>
      <c r="G32" s="5">
        <v>131</v>
      </c>
      <c r="H32" s="8">
        <v>14</v>
      </c>
      <c r="I32" s="9">
        <f t="shared" si="0"/>
        <v>16800</v>
      </c>
    </row>
    <row r="33" spans="2:9">
      <c r="B33" s="2">
        <v>25</v>
      </c>
      <c r="C33" s="3" t="s">
        <v>41</v>
      </c>
      <c r="D33" s="4" t="s">
        <v>102</v>
      </c>
      <c r="E33" s="4" t="s">
        <v>132</v>
      </c>
      <c r="F33" s="5" t="s">
        <v>5</v>
      </c>
      <c r="G33" s="5">
        <v>420</v>
      </c>
      <c r="H33" s="8">
        <v>43</v>
      </c>
      <c r="I33" s="9">
        <f t="shared" si="0"/>
        <v>51600</v>
      </c>
    </row>
    <row r="34" spans="2:9">
      <c r="B34" s="2">
        <v>26</v>
      </c>
      <c r="C34" s="3" t="s">
        <v>42</v>
      </c>
      <c r="D34" s="4" t="s">
        <v>103</v>
      </c>
      <c r="E34" s="4" t="s">
        <v>132</v>
      </c>
      <c r="F34" s="5" t="s">
        <v>6</v>
      </c>
      <c r="G34" s="5">
        <v>163</v>
      </c>
      <c r="H34" s="8">
        <v>17</v>
      </c>
      <c r="I34" s="9">
        <f t="shared" si="0"/>
        <v>20400</v>
      </c>
    </row>
    <row r="35" spans="2:9" ht="15" customHeight="1">
      <c r="B35" s="2">
        <v>27</v>
      </c>
      <c r="C35" s="3" t="s">
        <v>43</v>
      </c>
      <c r="D35" s="4" t="s">
        <v>83</v>
      </c>
      <c r="E35" s="4" t="s">
        <v>133</v>
      </c>
      <c r="F35" s="5" t="s">
        <v>5</v>
      </c>
      <c r="G35" s="5">
        <v>201</v>
      </c>
      <c r="H35" s="8">
        <v>21</v>
      </c>
      <c r="I35" s="9">
        <f t="shared" si="0"/>
        <v>25200</v>
      </c>
    </row>
    <row r="36" spans="2:9" ht="15" customHeight="1">
      <c r="B36" s="2">
        <v>28</v>
      </c>
      <c r="C36" s="3" t="s">
        <v>44</v>
      </c>
      <c r="D36" s="4" t="s">
        <v>104</v>
      </c>
      <c r="E36" s="4" t="s">
        <v>134</v>
      </c>
      <c r="F36" s="5" t="s">
        <v>6</v>
      </c>
      <c r="G36" s="5">
        <v>203</v>
      </c>
      <c r="H36" s="8">
        <v>23</v>
      </c>
      <c r="I36" s="9">
        <f t="shared" si="0"/>
        <v>27600</v>
      </c>
    </row>
    <row r="37" spans="2:9">
      <c r="B37" s="2">
        <v>29</v>
      </c>
      <c r="C37" s="3" t="s">
        <v>45</v>
      </c>
      <c r="D37" s="4" t="s">
        <v>105</v>
      </c>
      <c r="E37" s="4" t="s">
        <v>135</v>
      </c>
      <c r="F37" s="5" t="s">
        <v>5</v>
      </c>
      <c r="G37" s="5">
        <v>367</v>
      </c>
      <c r="H37" s="8">
        <v>38</v>
      </c>
      <c r="I37" s="9">
        <f t="shared" si="0"/>
        <v>45600</v>
      </c>
    </row>
    <row r="38" spans="2:9">
      <c r="B38" s="2">
        <v>30</v>
      </c>
      <c r="C38" s="3" t="s">
        <v>46</v>
      </c>
      <c r="D38" s="4" t="s">
        <v>106</v>
      </c>
      <c r="E38" s="4" t="s">
        <v>136</v>
      </c>
      <c r="F38" s="5" t="s">
        <v>5</v>
      </c>
      <c r="G38" s="5">
        <v>205</v>
      </c>
      <c r="H38" s="8">
        <v>21</v>
      </c>
      <c r="I38" s="9">
        <f t="shared" si="0"/>
        <v>25200</v>
      </c>
    </row>
    <row r="39" spans="2:9">
      <c r="B39" s="2">
        <v>31</v>
      </c>
      <c r="C39" s="3" t="s">
        <v>47</v>
      </c>
      <c r="D39" s="4" t="s">
        <v>107</v>
      </c>
      <c r="E39" s="4" t="s">
        <v>137</v>
      </c>
      <c r="F39" s="5" t="s">
        <v>5</v>
      </c>
      <c r="G39" s="5">
        <v>643</v>
      </c>
      <c r="H39" s="8">
        <v>65</v>
      </c>
      <c r="I39" s="9">
        <f t="shared" si="0"/>
        <v>78000</v>
      </c>
    </row>
    <row r="40" spans="2:9">
      <c r="B40" s="2">
        <v>32</v>
      </c>
      <c r="C40" s="3" t="s">
        <v>48</v>
      </c>
      <c r="D40" s="4" t="s">
        <v>84</v>
      </c>
      <c r="E40" s="4" t="s">
        <v>137</v>
      </c>
      <c r="F40" s="5" t="s">
        <v>6</v>
      </c>
      <c r="G40" s="5">
        <v>529</v>
      </c>
      <c r="H40" s="8">
        <v>54</v>
      </c>
      <c r="I40" s="9">
        <f t="shared" si="0"/>
        <v>64800</v>
      </c>
    </row>
    <row r="41" spans="2:9">
      <c r="B41" s="2">
        <v>33</v>
      </c>
      <c r="C41" s="3" t="s">
        <v>49</v>
      </c>
      <c r="D41" s="4" t="s">
        <v>108</v>
      </c>
      <c r="E41" s="4" t="s">
        <v>138</v>
      </c>
      <c r="F41" s="5" t="s">
        <v>5</v>
      </c>
      <c r="G41" s="5">
        <v>196</v>
      </c>
      <c r="H41" s="8">
        <v>21</v>
      </c>
      <c r="I41" s="9">
        <f t="shared" si="0"/>
        <v>25200</v>
      </c>
    </row>
    <row r="42" spans="2:9">
      <c r="B42" s="2">
        <v>34</v>
      </c>
      <c r="C42" s="3" t="s">
        <v>50</v>
      </c>
      <c r="D42" s="4" t="s">
        <v>109</v>
      </c>
      <c r="E42" s="4" t="s">
        <v>139</v>
      </c>
      <c r="F42" s="5" t="s">
        <v>5</v>
      </c>
      <c r="G42" s="5">
        <v>405</v>
      </c>
      <c r="H42" s="8">
        <v>42</v>
      </c>
      <c r="I42" s="9">
        <f t="shared" si="0"/>
        <v>50400</v>
      </c>
    </row>
    <row r="43" spans="2:9">
      <c r="B43" s="2">
        <v>35</v>
      </c>
      <c r="C43" s="3" t="s">
        <v>51</v>
      </c>
      <c r="D43" s="4" t="s">
        <v>77</v>
      </c>
      <c r="E43" s="4" t="s">
        <v>140</v>
      </c>
      <c r="F43" s="5" t="s">
        <v>6</v>
      </c>
      <c r="G43" s="5">
        <v>291</v>
      </c>
      <c r="H43" s="8">
        <v>30</v>
      </c>
      <c r="I43" s="9">
        <f t="shared" si="0"/>
        <v>36000</v>
      </c>
    </row>
    <row r="44" spans="2:9">
      <c r="B44" s="2">
        <v>36</v>
      </c>
      <c r="C44" s="3" t="s">
        <v>52</v>
      </c>
      <c r="D44" s="4" t="s">
        <v>110</v>
      </c>
      <c r="E44" s="4" t="s">
        <v>141</v>
      </c>
      <c r="F44" s="5" t="s">
        <v>5</v>
      </c>
      <c r="G44" s="5">
        <v>374</v>
      </c>
      <c r="H44" s="8">
        <v>39</v>
      </c>
      <c r="I44" s="9">
        <f t="shared" si="0"/>
        <v>46800</v>
      </c>
    </row>
    <row r="45" spans="2:9">
      <c r="B45" s="2">
        <v>37</v>
      </c>
      <c r="C45" s="3" t="s">
        <v>53</v>
      </c>
      <c r="D45" s="4" t="s">
        <v>111</v>
      </c>
      <c r="E45" s="4" t="s">
        <v>142</v>
      </c>
      <c r="F45" s="5" t="s">
        <v>6</v>
      </c>
      <c r="G45" s="5">
        <v>189</v>
      </c>
      <c r="H45" s="8">
        <v>20</v>
      </c>
      <c r="I45" s="9">
        <f t="shared" si="0"/>
        <v>24000</v>
      </c>
    </row>
    <row r="46" spans="2:9">
      <c r="B46" s="2">
        <v>38</v>
      </c>
      <c r="C46" s="3" t="s">
        <v>54</v>
      </c>
      <c r="D46" s="4" t="s">
        <v>79</v>
      </c>
      <c r="E46" s="4" t="s">
        <v>143</v>
      </c>
      <c r="F46" s="5" t="s">
        <v>5</v>
      </c>
      <c r="G46" s="5">
        <v>281</v>
      </c>
      <c r="H46" s="8">
        <v>29</v>
      </c>
      <c r="I46" s="9">
        <f t="shared" si="0"/>
        <v>34800</v>
      </c>
    </row>
    <row r="47" spans="2:9">
      <c r="B47" s="2">
        <v>39</v>
      </c>
      <c r="C47" s="3" t="s">
        <v>55</v>
      </c>
      <c r="D47" s="4" t="s">
        <v>112</v>
      </c>
      <c r="E47" s="4" t="s">
        <v>144</v>
      </c>
      <c r="F47" s="5" t="s">
        <v>5</v>
      </c>
      <c r="G47" s="5">
        <v>410</v>
      </c>
      <c r="H47" s="8">
        <v>44</v>
      </c>
      <c r="I47" s="9">
        <f t="shared" si="0"/>
        <v>52800</v>
      </c>
    </row>
    <row r="48" spans="2:9">
      <c r="B48" s="2">
        <v>40</v>
      </c>
      <c r="C48" s="3" t="s">
        <v>56</v>
      </c>
      <c r="D48" s="4" t="s">
        <v>113</v>
      </c>
      <c r="E48" s="4" t="s">
        <v>145</v>
      </c>
      <c r="F48" s="5" t="s">
        <v>5</v>
      </c>
      <c r="G48" s="5">
        <v>330</v>
      </c>
      <c r="H48" s="8">
        <v>34</v>
      </c>
      <c r="I48" s="9">
        <f t="shared" si="0"/>
        <v>40800</v>
      </c>
    </row>
    <row r="49" spans="2:9">
      <c r="B49" s="2">
        <v>41</v>
      </c>
      <c r="C49" s="3" t="s">
        <v>57</v>
      </c>
      <c r="D49" s="4" t="s">
        <v>99</v>
      </c>
      <c r="E49" s="4" t="s">
        <v>146</v>
      </c>
      <c r="F49" s="5" t="s">
        <v>5</v>
      </c>
      <c r="G49" s="5">
        <v>205</v>
      </c>
      <c r="H49" s="8">
        <v>21</v>
      </c>
      <c r="I49" s="9">
        <f t="shared" si="0"/>
        <v>25200</v>
      </c>
    </row>
    <row r="50" spans="2:9">
      <c r="B50" s="2">
        <v>42</v>
      </c>
      <c r="C50" s="3" t="s">
        <v>58</v>
      </c>
      <c r="D50" s="4" t="s">
        <v>114</v>
      </c>
      <c r="E50" s="4" t="s">
        <v>147</v>
      </c>
      <c r="F50" s="5" t="s">
        <v>5</v>
      </c>
      <c r="G50" s="5">
        <v>389</v>
      </c>
      <c r="H50" s="8">
        <v>41</v>
      </c>
      <c r="I50" s="9">
        <f t="shared" si="0"/>
        <v>49200</v>
      </c>
    </row>
    <row r="51" spans="2:9">
      <c r="B51" s="2">
        <v>43</v>
      </c>
      <c r="C51" s="3" t="s">
        <v>59</v>
      </c>
      <c r="D51" s="4" t="s">
        <v>115</v>
      </c>
      <c r="E51" s="4" t="s">
        <v>153</v>
      </c>
      <c r="F51" s="5" t="s">
        <v>5</v>
      </c>
      <c r="G51" s="5">
        <v>298</v>
      </c>
      <c r="H51" s="8">
        <v>32</v>
      </c>
      <c r="I51" s="9">
        <f t="shared" si="0"/>
        <v>38400</v>
      </c>
    </row>
    <row r="52" spans="2:9">
      <c r="B52" s="2">
        <v>44</v>
      </c>
      <c r="C52" s="3" t="s">
        <v>60</v>
      </c>
      <c r="D52" s="4" t="s">
        <v>116</v>
      </c>
      <c r="E52" s="4" t="s">
        <v>148</v>
      </c>
      <c r="F52" s="5" t="s">
        <v>6</v>
      </c>
      <c r="G52" s="5">
        <v>175</v>
      </c>
      <c r="H52" s="8">
        <v>18</v>
      </c>
      <c r="I52" s="9">
        <f t="shared" si="0"/>
        <v>21600</v>
      </c>
    </row>
    <row r="53" spans="2:9">
      <c r="B53" s="2">
        <v>45</v>
      </c>
      <c r="C53" s="3" t="s">
        <v>61</v>
      </c>
      <c r="D53" s="4" t="s">
        <v>78</v>
      </c>
      <c r="E53" s="4" t="s">
        <v>62</v>
      </c>
      <c r="F53" s="5" t="s">
        <v>5</v>
      </c>
      <c r="G53" s="5">
        <v>196</v>
      </c>
      <c r="H53" s="8">
        <v>21</v>
      </c>
      <c r="I53" s="9">
        <f t="shared" si="0"/>
        <v>25200</v>
      </c>
    </row>
    <row r="54" spans="2:9">
      <c r="B54" s="2">
        <v>46</v>
      </c>
      <c r="C54" s="7" t="s">
        <v>63</v>
      </c>
      <c r="D54" s="3" t="s">
        <v>117</v>
      </c>
      <c r="E54" s="4" t="s">
        <v>149</v>
      </c>
      <c r="F54" s="5" t="s">
        <v>6</v>
      </c>
      <c r="G54" s="5">
        <v>404</v>
      </c>
      <c r="H54" s="8">
        <v>42</v>
      </c>
      <c r="I54" s="9">
        <f t="shared" si="0"/>
        <v>50400</v>
      </c>
    </row>
    <row r="55" spans="2:9">
      <c r="B55" s="2">
        <v>47</v>
      </c>
      <c r="C55" s="7" t="s">
        <v>70</v>
      </c>
      <c r="D55" s="3" t="s">
        <v>71</v>
      </c>
      <c r="E55" s="4" t="s">
        <v>72</v>
      </c>
      <c r="F55" s="5" t="s">
        <v>6</v>
      </c>
      <c r="G55" s="5">
        <v>286</v>
      </c>
      <c r="H55" s="8">
        <v>32</v>
      </c>
      <c r="I55" s="9">
        <f t="shared" si="0"/>
        <v>38400</v>
      </c>
    </row>
    <row r="56" spans="2:9">
      <c r="B56" s="2">
        <v>48</v>
      </c>
      <c r="C56" s="7" t="s">
        <v>69</v>
      </c>
      <c r="D56" s="3" t="s">
        <v>68</v>
      </c>
      <c r="E56" s="4" t="s">
        <v>65</v>
      </c>
      <c r="F56" s="5" t="s">
        <v>5</v>
      </c>
      <c r="G56" s="5">
        <v>315</v>
      </c>
      <c r="H56" s="8">
        <v>35</v>
      </c>
      <c r="I56" s="9">
        <f t="shared" si="0"/>
        <v>42000</v>
      </c>
    </row>
    <row r="57" spans="2:9">
      <c r="B57" s="2">
        <v>49</v>
      </c>
      <c r="C57" s="7" t="s">
        <v>73</v>
      </c>
      <c r="D57" s="3" t="s">
        <v>74</v>
      </c>
      <c r="E57" s="4" t="s">
        <v>15</v>
      </c>
      <c r="F57" s="5" t="s">
        <v>6</v>
      </c>
      <c r="G57" s="5">
        <v>514</v>
      </c>
      <c r="H57" s="8">
        <v>53</v>
      </c>
      <c r="I57" s="9">
        <f t="shared" si="0"/>
        <v>63600</v>
      </c>
    </row>
    <row r="58" spans="2:9">
      <c r="B58" s="2">
        <v>50</v>
      </c>
      <c r="C58" s="7" t="s">
        <v>67</v>
      </c>
      <c r="D58" s="3" t="s">
        <v>118</v>
      </c>
      <c r="E58" s="4" t="s">
        <v>76</v>
      </c>
      <c r="F58" s="5" t="s">
        <v>6</v>
      </c>
      <c r="G58" s="5">
        <v>25</v>
      </c>
      <c r="H58" s="8">
        <v>10</v>
      </c>
      <c r="I58" s="9">
        <f t="shared" si="0"/>
        <v>12000</v>
      </c>
    </row>
    <row r="59" spans="2:9">
      <c r="B59" s="2">
        <v>51</v>
      </c>
      <c r="C59" s="3" t="s">
        <v>7</v>
      </c>
      <c r="D59" s="4" t="s">
        <v>8</v>
      </c>
      <c r="E59" s="4" t="s">
        <v>150</v>
      </c>
      <c r="F59" s="5" t="s">
        <v>5</v>
      </c>
      <c r="G59" s="5">
        <v>18</v>
      </c>
      <c r="H59" s="8">
        <v>18</v>
      </c>
      <c r="I59" s="9">
        <f t="shared" si="0"/>
        <v>21600</v>
      </c>
    </row>
    <row r="60" spans="2:9">
      <c r="B60" s="2">
        <v>52</v>
      </c>
      <c r="C60" s="3" t="s">
        <v>9</v>
      </c>
      <c r="D60" s="4" t="s">
        <v>10</v>
      </c>
      <c r="E60" s="4" t="s">
        <v>151</v>
      </c>
      <c r="F60" s="5" t="s">
        <v>5</v>
      </c>
      <c r="G60" s="5">
        <v>11</v>
      </c>
      <c r="H60" s="8">
        <v>11</v>
      </c>
      <c r="I60" s="9">
        <f t="shared" si="0"/>
        <v>13200</v>
      </c>
    </row>
    <row r="61" spans="2:9">
      <c r="B61" s="2">
        <v>53</v>
      </c>
      <c r="C61" s="3" t="s">
        <v>11</v>
      </c>
      <c r="D61" s="4" t="s">
        <v>12</v>
      </c>
      <c r="E61" s="4" t="s">
        <v>152</v>
      </c>
      <c r="F61" s="5" t="s">
        <v>5</v>
      </c>
      <c r="G61" s="5">
        <v>17</v>
      </c>
      <c r="H61" s="8">
        <v>17</v>
      </c>
      <c r="I61" s="9">
        <f t="shared" si="0"/>
        <v>20400</v>
      </c>
    </row>
    <row r="62" spans="2:9" ht="15" customHeight="1">
      <c r="G62" s="10" t="s">
        <v>157</v>
      </c>
      <c r="H62" s="11">
        <f>SUM(H9:H61)</f>
        <v>1666</v>
      </c>
      <c r="I62" s="12">
        <f>SUM(I9:I61)</f>
        <v>1999200</v>
      </c>
    </row>
    <row r="65" spans="3:9" ht="21" customHeight="1">
      <c r="D65" s="13" t="s">
        <v>158</v>
      </c>
      <c r="E65" s="13" t="s">
        <v>159</v>
      </c>
      <c r="F65" s="26" t="s">
        <v>160</v>
      </c>
      <c r="G65" s="26"/>
      <c r="H65" s="26" t="s">
        <v>161</v>
      </c>
      <c r="I65" s="26"/>
    </row>
    <row r="66" spans="3:9" ht="23.25" customHeight="1">
      <c r="D66" s="14">
        <v>2000000</v>
      </c>
      <c r="E66" s="14">
        <v>1200</v>
      </c>
      <c r="F66" s="39">
        <v>1666</v>
      </c>
      <c r="G66" s="40"/>
      <c r="H66" s="22">
        <f>(F66*E66)</f>
        <v>1999200</v>
      </c>
      <c r="I66" s="22"/>
    </row>
    <row r="67" spans="3:9" ht="17.25" customHeight="1">
      <c r="D67" s="15"/>
      <c r="E67" s="15"/>
      <c r="F67" s="23" t="s">
        <v>162</v>
      </c>
      <c r="G67" s="23"/>
      <c r="H67" s="24">
        <v>800</v>
      </c>
      <c r="I67" s="25"/>
    </row>
    <row r="68" spans="3:9" ht="18.75" customHeight="1">
      <c r="D68" s="15"/>
      <c r="E68" s="15"/>
      <c r="F68" s="23" t="s">
        <v>157</v>
      </c>
      <c r="G68" s="23"/>
      <c r="H68" s="28">
        <f>SUM(H66:I67)</f>
        <v>2000000</v>
      </c>
      <c r="I68" s="28"/>
    </row>
    <row r="69" spans="3:9">
      <c r="D69" s="1"/>
      <c r="E69" s="1"/>
      <c r="F69" s="1"/>
      <c r="G69" s="1"/>
      <c r="H69" s="1"/>
      <c r="I69" s="1"/>
    </row>
    <row r="70" spans="3:9" ht="19.5" customHeight="1">
      <c r="C70" s="27" t="s">
        <v>168</v>
      </c>
      <c r="D70" s="26" t="s">
        <v>163</v>
      </c>
      <c r="E70" s="26"/>
      <c r="F70" s="29"/>
      <c r="G70" s="29"/>
      <c r="H70" s="29"/>
      <c r="I70" s="29"/>
    </row>
    <row r="71" spans="3:9">
      <c r="C71" s="27"/>
      <c r="D71" s="19" t="s">
        <v>164</v>
      </c>
      <c r="E71" s="19" t="s">
        <v>165</v>
      </c>
      <c r="F71" s="16"/>
      <c r="G71" s="16"/>
      <c r="H71" s="18"/>
      <c r="I71" s="18"/>
    </row>
    <row r="72" spans="3:9">
      <c r="C72" s="20">
        <v>2019</v>
      </c>
      <c r="D72" s="17">
        <v>37</v>
      </c>
      <c r="E72" s="17">
        <v>28</v>
      </c>
      <c r="F72" s="16"/>
      <c r="G72" s="16"/>
      <c r="H72" s="18"/>
      <c r="I72" s="18"/>
    </row>
    <row r="73" spans="3:9">
      <c r="C73" s="20">
        <v>2020</v>
      </c>
      <c r="D73" s="20">
        <v>37</v>
      </c>
      <c r="E73" s="20">
        <v>32</v>
      </c>
    </row>
    <row r="74" spans="3:9">
      <c r="C74" s="20">
        <v>2021</v>
      </c>
      <c r="D74" s="17">
        <v>14</v>
      </c>
      <c r="E74" s="17">
        <v>39</v>
      </c>
    </row>
    <row r="75" spans="3:9">
      <c r="D75" s="20">
        <f>SUM(D72:D74)</f>
        <v>88</v>
      </c>
      <c r="E75" s="21">
        <f>SUM(E72:E74)</f>
        <v>99</v>
      </c>
    </row>
    <row r="76" spans="3:9">
      <c r="C76" t="s">
        <v>169</v>
      </c>
      <c r="D76" s="30">
        <v>187</v>
      </c>
      <c r="E76" s="30"/>
    </row>
  </sheetData>
  <mergeCells count="25">
    <mergeCell ref="D76:E76"/>
    <mergeCell ref="I7:I8"/>
    <mergeCell ref="H7:H8"/>
    <mergeCell ref="B1:I1"/>
    <mergeCell ref="B2:I2"/>
    <mergeCell ref="B3:I3"/>
    <mergeCell ref="B7:B8"/>
    <mergeCell ref="C7:C8"/>
    <mergeCell ref="D7:D8"/>
    <mergeCell ref="E7:E8"/>
    <mergeCell ref="F7:F8"/>
    <mergeCell ref="G7:G8"/>
    <mergeCell ref="B6:I6"/>
    <mergeCell ref="F65:G65"/>
    <mergeCell ref="H65:I65"/>
    <mergeCell ref="F66:G66"/>
    <mergeCell ref="H66:I66"/>
    <mergeCell ref="F67:G67"/>
    <mergeCell ref="H67:I67"/>
    <mergeCell ref="D70:E70"/>
    <mergeCell ref="C70:C71"/>
    <mergeCell ref="F68:G68"/>
    <mergeCell ref="H68:I68"/>
    <mergeCell ref="F70:G70"/>
    <mergeCell ref="H70:I70"/>
  </mergeCells>
  <pageMargins left="0.31496062992125984" right="0.11811023622047245" top="0.19685039370078741" bottom="0.19685039370078741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Estimulos</dc:creator>
  <cp:lastModifiedBy>Mauricio Hernández Mendoza</cp:lastModifiedBy>
  <cp:lastPrinted>2021-02-10T18:23:43Z</cp:lastPrinted>
  <dcterms:created xsi:type="dcterms:W3CDTF">2019-02-12T16:39:29Z</dcterms:created>
  <dcterms:modified xsi:type="dcterms:W3CDTF">2021-02-24T16:59:40Z</dcterms:modified>
</cp:coreProperties>
</file>