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TV XOCHIPILLI ANUAL\"/>
    </mc:Choice>
  </mc:AlternateContent>
  <bookViews>
    <workbookView xWindow="0" yWindow="0" windowWidth="24000" windowHeight="9105"/>
  </bookViews>
  <sheets>
    <sheet name="COG" sheetId="1" r:id="rId1"/>
    <sheet name="CTG" sheetId="2" r:id="rId2"/>
    <sheet name="CA" sheetId="3" r:id="rId3"/>
    <sheet name="CFG" sheetId="4" r:id="rId4"/>
    <sheet name="PRIORIDADES DEL GASTO" sheetId="5" r:id="rId5"/>
    <sheet name="PROGRAMAS Y PROYECTOS" sheetId="6" r:id="rId6"/>
    <sheet name="ANALITICO DE PLAZAS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7" l="1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C6" i="4" l="1"/>
  <c r="C9" i="3" l="1"/>
  <c r="C5" i="2" l="1"/>
</calcChain>
</file>

<file path=xl/sharedStrings.xml><?xml version="1.0" encoding="utf-8"?>
<sst xmlns="http://schemas.openxmlformats.org/spreadsheetml/2006/main" count="183" uniqueCount="159">
  <si>
    <t>MUNICIPIO DE CELAYA GUANAJUATO</t>
  </si>
  <si>
    <t>PRESUPUESTO DE EGRESOS PARA EL EJERCICIO FISCAL 2021</t>
  </si>
  <si>
    <t>CLASIFICADOR POR OBJETO DEL GASTO</t>
  </si>
  <si>
    <t>IMPORTE</t>
  </si>
  <si>
    <t xml:space="preserve">TOTAL   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</si>
  <si>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</si>
  <si>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</si>
  <si>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</si>
  <si>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</si>
  <si>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</si>
  <si>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</si>
  <si>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MATERIALES 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</si>
  <si>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</si>
  <si>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</si>
  <si>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</si>
  <si>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</si>
  <si>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</si>
  <si>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</si>
  <si>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</si>
  <si>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</si>
  <si>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</si>
  <si>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</si>
  <si>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</si>
  <si>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</si>
  <si>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</si>
  <si>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</si>
  <si>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</si>
  <si>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</si>
  <si>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</si>
  <si>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</si>
  <si>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</si>
  <si>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SUBSIDIOS Y OTRAS AYUDAS</t>
  </si>
  <si>
    <t>TRANSFERENCIAS INTERNAS Y ASIGNACIONES AL SECTOR PUBLICO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</si>
  <si>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</si>
  <si>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</si>
  <si>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</si>
  <si>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</si>
  <si>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MEDICO Y DE LABORATORIO</t>
  </si>
  <si>
    <t>VEHÍCULOS Y EQUIPO DE TRANSPORTE</t>
  </si>
  <si>
    <t>EQUIPO DE DEFENSA Y SEGURIDAD</t>
  </si>
  <si>
    <t>MAQUINARIA, OTROS EQUIPOS Y HERRAMIENTAS</t>
  </si>
  <si>
    <t>ACTIVOS INTANGIBLES</t>
  </si>
  <si>
    <t>INVERSIÓN PÚBLICA</t>
  </si>
  <si>
    <t>OBRA PUBLICA EN BIENES DE DOMINIO PUBLICO</t>
  </si>
  <si>
    <t>OBRA PUBLICA EN BIENES PROPIOS</t>
  </si>
  <si>
    <t>PARTICIPACIONES Y APORTACIONES</t>
  </si>
  <si>
    <t>CONVENIOS</t>
  </si>
  <si>
    <t>DEUDA PÚBLICA</t>
  </si>
  <si>
    <t>AMORTIZACIÓN DE LA DEUDA PUBLICA</t>
  </si>
  <si>
    <t>INTERESES DE LA DEUDA PUBLICA</t>
  </si>
  <si>
    <t>CLASIFICACIÓN POR TIPO DE GASTO</t>
  </si>
  <si>
    <t>GASTO CORRIENTE</t>
  </si>
  <si>
    <t>GASTO DE CAPITAL</t>
  </si>
  <si>
    <t>AMORTIZACIÓN DE LA DEUDA Y DISMINUCIÓN DEL PASIVO</t>
  </si>
  <si>
    <t>CLASIFICACIÓN ADMINISTRATIVA</t>
  </si>
  <si>
    <t>TOTAL</t>
  </si>
  <si>
    <t>ÓRGANO EJECUTIVO MUNICIPAL</t>
  </si>
  <si>
    <t>OTRAS  ENTIDADES  PARAESTATALES Y ORGANISMOS</t>
  </si>
  <si>
    <t xml:space="preserve">*****  3     SECTOR PUBLICO MUNICIPAL        </t>
  </si>
  <si>
    <t xml:space="preserve">****   31    NO FINANCIERO                   </t>
  </si>
  <si>
    <t xml:space="preserve">***    311   GOBIERNO GENERAL MUNICIPAL      </t>
  </si>
  <si>
    <t xml:space="preserve">**     3112  Entidades Paraestatales         </t>
  </si>
  <si>
    <t xml:space="preserve">*      31120 Entidades Paraestatales         </t>
  </si>
  <si>
    <t>31120-9001</t>
  </si>
  <si>
    <t xml:space="preserve">       31120-9001  PATRONATO PARQUE XOC      </t>
  </si>
  <si>
    <t>OTRAS NO CLASIFICADAS EN FUNCIONES ANTERIORES</t>
  </si>
  <si>
    <t xml:space="preserve">DESARROLLO ECONÓMICO </t>
  </si>
  <si>
    <t>DESARROLLO SOCIAL</t>
  </si>
  <si>
    <t>GOBIERNO</t>
  </si>
  <si>
    <t>CLASIFICADOR FUNCIONAL DEL GASTO</t>
  </si>
  <si>
    <t>PRIORIDADES DEL GASTO</t>
  </si>
  <si>
    <t>PRIORIDAD</t>
  </si>
  <si>
    <t>DENOMINACIÓN</t>
  </si>
  <si>
    <t>TRANSFERENCIAS AYUDAS Y SUBSIDIOS</t>
  </si>
  <si>
    <t>MATERIALES Y SUMINISTROS</t>
  </si>
  <si>
    <t>BIENES MUEBLES, INMUEBLES Y BIENES INTANGIBLES</t>
  </si>
  <si>
    <t>PROGRAMAS Y PROYECTOS</t>
  </si>
  <si>
    <t>1.1.1</t>
  </si>
  <si>
    <t>LEGISLACIÓN</t>
  </si>
  <si>
    <t>1.1.2</t>
  </si>
  <si>
    <t>FISCALIZACIÓN</t>
  </si>
  <si>
    <t>1.2.1</t>
  </si>
  <si>
    <t xml:space="preserve">IMPARTICIÓN DE JUSTICIA </t>
  </si>
  <si>
    <t>1.3.1</t>
  </si>
  <si>
    <t xml:space="preserve">PRESIDENCIA/GUBERNATURA </t>
  </si>
  <si>
    <t>1.3.2</t>
  </si>
  <si>
    <t xml:space="preserve">POLÍTICA INTERIOR </t>
  </si>
  <si>
    <t>1.3.8</t>
  </si>
  <si>
    <t>TERRITORIO</t>
  </si>
  <si>
    <t>1.5.2</t>
  </si>
  <si>
    <t>ASUNTOS HACENDARIOS</t>
  </si>
  <si>
    <t>1.7.1</t>
  </si>
  <si>
    <t>POLICÍA</t>
  </si>
  <si>
    <t>1.7.2</t>
  </si>
  <si>
    <t>PROTECCIÓN CIVIL</t>
  </si>
  <si>
    <t>1.7.3</t>
  </si>
  <si>
    <t>OTROS ASUNTOS ORDEN PUBLICO</t>
  </si>
  <si>
    <t>2.1.3</t>
  </si>
  <si>
    <t>ORDENACIÓN DE AGUAS RESIDUALES</t>
  </si>
  <si>
    <t>2.1.6</t>
  </si>
  <si>
    <t>OTROS PROTECCIÓN AMBIENTAL</t>
  </si>
  <si>
    <t>2.2.1</t>
  </si>
  <si>
    <t>URBANIZACIÓN</t>
  </si>
  <si>
    <t>2.2.2</t>
  </si>
  <si>
    <t>DESARROLLO COMUNITARIO</t>
  </si>
  <si>
    <t>2.2.5</t>
  </si>
  <si>
    <t>VIVIENDA</t>
  </si>
  <si>
    <t>2.2.6</t>
  </si>
  <si>
    <t>SERVICIOS COMUNALES</t>
  </si>
  <si>
    <t>2.4.1</t>
  </si>
  <si>
    <t>DEPORTE Y RECREACIÓN</t>
  </si>
  <si>
    <t>2.4.2</t>
  </si>
  <si>
    <t>CULTURA</t>
  </si>
  <si>
    <t>2.5.6</t>
  </si>
  <si>
    <t>OTROS SERVICIO EDUCATIVOS</t>
  </si>
  <si>
    <t>2.6.6</t>
  </si>
  <si>
    <t>APOYO SOCIAL P/ VIVIENDA</t>
  </si>
  <si>
    <t>2.6.8</t>
  </si>
  <si>
    <t>OTROS GRUPOS VULNERABLES</t>
  </si>
  <si>
    <t>2.6.9</t>
  </si>
  <si>
    <t>OTROS SEGURIDAD SOCIAL</t>
  </si>
  <si>
    <t>2.7.1</t>
  </si>
  <si>
    <t>OTROS ASUNTOS SOCIALES</t>
  </si>
  <si>
    <t>DESARROLLO ECONÓMICO</t>
  </si>
  <si>
    <t>3.1.1</t>
  </si>
  <si>
    <t>ASUNTOS ECONÓMICOS Y COMERCIALES</t>
  </si>
  <si>
    <t>3.1.2</t>
  </si>
  <si>
    <t>ASUNTOS LABORALES GENERALES</t>
  </si>
  <si>
    <t>3.2.1</t>
  </si>
  <si>
    <t>AGROPECUARIA</t>
  </si>
  <si>
    <t>3.7.1</t>
  </si>
  <si>
    <t>TURISMO</t>
  </si>
  <si>
    <t>3.9.3</t>
  </si>
  <si>
    <t>OTROS ASUNTOS ECONÓMICOS</t>
  </si>
  <si>
    <t>4.1.1</t>
  </si>
  <si>
    <t>DEUDA PUBLICA INTERNA</t>
  </si>
  <si>
    <t>2.4.1  DEPORTE Y RECREACIÓN</t>
  </si>
  <si>
    <t>ANALÍTICO DE PLAZAS 2021</t>
  </si>
  <si>
    <t>REMUNERACIONES</t>
  </si>
  <si>
    <t>PLAZA/PUESTO</t>
  </si>
  <si>
    <t>NUMERO DE PLAZAS</t>
  </si>
  <si>
    <t>DE</t>
  </si>
  <si>
    <t>HASTA</t>
  </si>
  <si>
    <t>Director</t>
  </si>
  <si>
    <t>Coordinador Administrativo</t>
  </si>
  <si>
    <t>Coordinador de Eventos y Promoción</t>
  </si>
  <si>
    <t>Coordinador Operativo y de Mantenimiento</t>
  </si>
  <si>
    <t>Coordinador Deportivo</t>
  </si>
  <si>
    <t>Auxiliar Administrativa</t>
  </si>
  <si>
    <t>Auxiliar Deportivo (Responsable cancha)</t>
  </si>
  <si>
    <t xml:space="preserve">Coordinador A  </t>
  </si>
  <si>
    <t xml:space="preserve">Coordinador B </t>
  </si>
  <si>
    <t>Vigilante A 1a Sección</t>
  </si>
  <si>
    <t>Velador</t>
  </si>
  <si>
    <t>Vigilante B</t>
  </si>
  <si>
    <t>Ayudante A</t>
  </si>
  <si>
    <t>Encargada de Taquilla</t>
  </si>
  <si>
    <t>Coordinador C  (Limpieza)</t>
  </si>
  <si>
    <t>Ayudante B (limpieza)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</si>
</sst>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8"/>
      <color theme="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rgb="FF76140C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u/>
      <sz val="11"/>
      <color rgb="FF76140C"/>
      <name val="Calibri"/>
      <family val="2"/>
      <scheme val="minor"/>
    </font>
    <font>
      <b/>
      <u/>
      <sz val="11"/>
      <color rgb="FF76140C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u/>
      <sz val="9"/>
      <color rgb="FF76140C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135">
        <stop position="0">
          <color theme="3" tint="-0.49803155613879818"/>
        </stop>
        <stop position="0.5">
          <color theme="4"/>
        </stop>
        <stop position="1">
          <color theme="3" tint="-0.49803155613879818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auto="1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auto="1"/>
      </patternFill>
    </fill>
    <fill>
      <gradientFill degree="135">
        <stop position="0">
          <color theme="4" tint="-0.25098422193060094"/>
        </stop>
        <stop position="0.5">
          <color theme="4" tint="-0.49803155613879818"/>
        </stop>
        <stop position="1">
          <color theme="4" tint="-0.25098422193060094"/>
        </stop>
      </gradient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2"/>
    <xf numFmtId="0" fontId="4" fillId="2" borderId="0" xfId="2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3" fontId="5" fillId="3" borderId="3" xfId="1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164" fontId="5" fillId="4" borderId="0" xfId="1" applyNumberFormat="1" applyFont="1" applyFill="1"/>
    <xf numFmtId="0" fontId="5" fillId="5" borderId="4" xfId="2" applyFont="1" applyFill="1" applyBorder="1" applyAlignment="1">
      <alignment horizontal="center"/>
    </xf>
    <xf numFmtId="0" fontId="5" fillId="5" borderId="5" xfId="2" applyFont="1" applyFill="1" applyBorder="1"/>
    <xf numFmtId="3" fontId="5" fillId="5" borderId="6" xfId="1" applyNumberFormat="1" applyFont="1" applyFill="1" applyBorder="1" applyAlignment="1">
      <alignment horizontal="right" wrapText="1"/>
    </xf>
    <xf numFmtId="0" fontId="6" fillId="0" borderId="7" xfId="2" applyFont="1" applyFill="1" applyBorder="1" applyAlignment="1">
      <alignment horizontal="center"/>
    </xf>
    <xf numFmtId="0" fontId="6" fillId="0" borderId="0" xfId="2" applyFont="1" applyFill="1" applyBorder="1"/>
    <xf numFmtId="3" fontId="6" fillId="0" borderId="8" xfId="1" applyNumberFormat="1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left"/>
    </xf>
    <xf numFmtId="0" fontId="6" fillId="0" borderId="9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left"/>
    </xf>
    <xf numFmtId="3" fontId="6" fillId="0" borderId="11" xfId="1" applyNumberFormat="1" applyFont="1" applyFill="1" applyBorder="1" applyAlignment="1">
      <alignment horizontal="right" wrapText="1"/>
    </xf>
    <xf numFmtId="0" fontId="6" fillId="0" borderId="10" xfId="2" applyFont="1" applyFill="1" applyBorder="1"/>
    <xf numFmtId="0" fontId="6" fillId="2" borderId="7" xfId="2" applyFont="1" applyFill="1" applyBorder="1" applyAlignment="1">
      <alignment horizontal="center"/>
    </xf>
    <xf numFmtId="0" fontId="6" fillId="6" borderId="0" xfId="2" applyFont="1" applyFill="1" applyBorder="1"/>
    <xf numFmtId="3" fontId="7" fillId="6" borderId="8" xfId="1" applyNumberFormat="1" applyFont="1" applyFill="1" applyBorder="1" applyAlignment="1">
      <alignment horizontal="right" wrapText="1"/>
    </xf>
    <xf numFmtId="0" fontId="6" fillId="2" borderId="9" xfId="2" applyFont="1" applyFill="1" applyBorder="1" applyAlignment="1">
      <alignment horizontal="center"/>
    </xf>
    <xf numFmtId="0" fontId="6" fillId="6" borderId="10" xfId="2" applyFont="1" applyFill="1" applyBorder="1"/>
    <xf numFmtId="3" fontId="7" fillId="6" borderId="11" xfId="1" applyNumberFormat="1" applyFont="1" applyFill="1" applyBorder="1" applyAlignment="1">
      <alignment horizontal="right" wrapText="1"/>
    </xf>
    <xf numFmtId="0" fontId="3" fillId="2" borderId="0" xfId="2" applyFill="1"/>
    <xf numFmtId="0" fontId="8" fillId="2" borderId="0" xfId="2" applyFont="1" applyFill="1"/>
    <xf numFmtId="43" fontId="8" fillId="0" borderId="0" xfId="1" applyFont="1" applyFill="1"/>
    <xf numFmtId="3" fontId="8" fillId="2" borderId="0" xfId="2" applyNumberFormat="1" applyFont="1" applyFill="1"/>
    <xf numFmtId="0" fontId="3" fillId="0" borderId="0" xfId="2" applyFill="1"/>
    <xf numFmtId="0" fontId="9" fillId="0" borderId="0" xfId="2" applyFont="1" applyFill="1" applyAlignment="1">
      <alignment horizontal="center"/>
    </xf>
    <xf numFmtId="4" fontId="10" fillId="0" borderId="0" xfId="2" applyNumberFormat="1" applyFont="1" applyFill="1" applyAlignment="1"/>
    <xf numFmtId="0" fontId="11" fillId="2" borderId="0" xfId="2" applyFont="1" applyFill="1"/>
    <xf numFmtId="3" fontId="11" fillId="2" borderId="0" xfId="2" applyNumberFormat="1" applyFont="1" applyFill="1"/>
    <xf numFmtId="0" fontId="4" fillId="2" borderId="0" xfId="2" applyFont="1" applyFill="1" applyAlignment="1">
      <alignment horizontal="center" vertical="center"/>
    </xf>
    <xf numFmtId="0" fontId="13" fillId="2" borderId="0" xfId="2" applyFont="1" applyFill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vertical="center"/>
    </xf>
    <xf numFmtId="0" fontId="14" fillId="7" borderId="0" xfId="0" applyFont="1" applyFill="1" applyBorder="1" applyAlignment="1">
      <alignment horizontal="center" vertical="center"/>
    </xf>
    <xf numFmtId="0" fontId="12" fillId="2" borderId="0" xfId="2" applyFont="1" applyFill="1"/>
    <xf numFmtId="43" fontId="12" fillId="0" borderId="0" xfId="1" applyFont="1" applyFill="1"/>
    <xf numFmtId="0" fontId="12" fillId="0" borderId="0" xfId="2" applyFont="1" applyFill="1"/>
    <xf numFmtId="0" fontId="5" fillId="0" borderId="0" xfId="2" applyFont="1" applyFill="1" applyAlignment="1">
      <alignment horizontal="center"/>
    </xf>
    <xf numFmtId="0" fontId="17" fillId="2" borderId="0" xfId="2" applyFont="1" applyFill="1"/>
    <xf numFmtId="0" fontId="12" fillId="0" borderId="0" xfId="2" applyFont="1"/>
    <xf numFmtId="43" fontId="0" fillId="0" borderId="0" xfId="1" applyFont="1"/>
    <xf numFmtId="43" fontId="13" fillId="2" borderId="0" xfId="1" applyFont="1" applyFill="1" applyAlignment="1">
      <alignment horizontal="center"/>
    </xf>
    <xf numFmtId="43" fontId="14" fillId="7" borderId="0" xfId="1" applyFont="1" applyFill="1" applyBorder="1" applyAlignment="1">
      <alignment horizontal="center" vertical="center"/>
    </xf>
    <xf numFmtId="43" fontId="15" fillId="0" borderId="0" xfId="1" applyFont="1" applyFill="1" applyBorder="1" applyAlignment="1">
      <alignment vertical="center"/>
    </xf>
    <xf numFmtId="43" fontId="12" fillId="2" borderId="0" xfId="1" applyFont="1" applyFill="1"/>
    <xf numFmtId="43" fontId="16" fillId="0" borderId="0" xfId="1" applyFont="1" applyFill="1" applyAlignment="1"/>
    <xf numFmtId="43" fontId="17" fillId="2" borderId="0" xfId="1" applyFont="1" applyFill="1"/>
    <xf numFmtId="43" fontId="12" fillId="0" borderId="0" xfId="1" applyFont="1"/>
    <xf numFmtId="0" fontId="0" fillId="0" borderId="0" xfId="0" applyAlignment="1">
      <alignment horizontal="left"/>
    </xf>
    <xf numFmtId="0" fontId="18" fillId="2" borderId="0" xfId="2" applyFont="1" applyFill="1" applyAlignment="1">
      <alignment horizontal="center"/>
    </xf>
    <xf numFmtId="0" fontId="19" fillId="2" borderId="0" xfId="2" applyFont="1" applyFill="1" applyAlignment="1">
      <alignment horizontal="center"/>
    </xf>
    <xf numFmtId="0" fontId="18" fillId="0" borderId="0" xfId="2" applyFont="1" applyFill="1" applyAlignment="1">
      <alignment horizontal="center"/>
    </xf>
    <xf numFmtId="0" fontId="19" fillId="0" borderId="0" xfId="2" applyFont="1" applyFill="1" applyAlignment="1">
      <alignment horizontal="center"/>
    </xf>
    <xf numFmtId="0" fontId="20" fillId="0" borderId="0" xfId="2" applyFont="1" applyFill="1" applyAlignment="1">
      <alignment horizontal="left"/>
    </xf>
    <xf numFmtId="0" fontId="20" fillId="0" borderId="0" xfId="2" applyFont="1" applyFill="1" applyAlignment="1">
      <alignment horizontal="center"/>
    </xf>
    <xf numFmtId="43" fontId="21" fillId="0" borderId="0" xfId="1" applyFont="1" applyFill="1" applyAlignment="1">
      <alignment horizontal="center"/>
    </xf>
    <xf numFmtId="0" fontId="2" fillId="7" borderId="0" xfId="0" applyFont="1" applyFill="1" applyBorder="1" applyAlignment="1">
      <alignment horizontal="center" vertical="center" wrapText="1"/>
    </xf>
    <xf numFmtId="43" fontId="5" fillId="7" borderId="0" xfId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43" fontId="22" fillId="0" borderId="0" xfId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43" fontId="23" fillId="0" borderId="0" xfId="1" applyFont="1" applyBorder="1" applyAlignment="1">
      <alignment vertical="center"/>
    </xf>
    <xf numFmtId="0" fontId="0" fillId="7" borderId="0" xfId="0" applyFill="1" applyBorder="1" applyAlignment="1">
      <alignment horizont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7" fillId="8" borderId="0" xfId="3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12" xfId="2" applyFont="1" applyFill="1" applyBorder="1" applyAlignment="1">
      <alignment horizontal="left"/>
    </xf>
    <xf numFmtId="0" fontId="4" fillId="0" borderId="0" xfId="2" applyFont="1" applyFill="1" applyAlignment="1">
      <alignment horizontal="center" vertical="center"/>
    </xf>
    <xf numFmtId="0" fontId="7" fillId="0" borderId="0" xfId="0" applyFont="1"/>
    <xf numFmtId="0" fontId="28" fillId="9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43" fontId="7" fillId="0" borderId="0" xfId="0" applyNumberFormat="1" applyFont="1" applyAlignment="1">
      <alignment wrapText="1"/>
    </xf>
    <xf numFmtId="0" fontId="28" fillId="9" borderId="0" xfId="0" applyFont="1" applyFill="1" applyAlignment="1">
      <alignment horizontal="center" vertical="center"/>
    </xf>
    <xf numFmtId="0" fontId="7" fillId="0" borderId="12" xfId="0" applyFont="1" applyBorder="1" applyAlignment="1">
      <alignment wrapText="1"/>
    </xf>
    <xf numFmtId="0" fontId="28" fillId="9" borderId="0" xfId="0" applyFont="1" applyFill="1" applyAlignment="1">
      <alignment horizontal="center" wrapText="1"/>
    </xf>
    <xf numFmtId="0" fontId="14" fillId="10" borderId="0" xfId="0" applyFont="1" applyFill="1" applyAlignment="1">
      <alignment horizontal="center" vertical="center"/>
    </xf>
    <xf numFmtId="43" fontId="29" fillId="0" borderId="0" xfId="1" applyFont="1" applyFill="1" applyAlignment="1">
      <alignment horizontal="center"/>
    </xf>
    <xf numFmtId="0" fontId="29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4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3" fillId="0" borderId="7" xfId="3" applyFont="1" applyBorder="1"/>
    <xf numFmtId="0" fontId="3" fillId="0" borderId="0" xfId="3" applyFont="1" applyBorder="1"/>
    <xf numFmtId="4" fontId="3" fillId="0" borderId="8" xfId="3" applyNumberFormat="1" applyFont="1" applyBorder="1"/>
    <xf numFmtId="0" fontId="27" fillId="11" borderId="7" xfId="3" applyFont="1" applyFill="1" applyBorder="1" applyAlignment="1">
      <alignment vertical="center"/>
    </xf>
    <xf numFmtId="0" fontId="27" fillId="11" borderId="0" xfId="3" applyFont="1" applyFill="1" applyBorder="1" applyAlignment="1">
      <alignment vertical="center"/>
    </xf>
    <xf numFmtId="0" fontId="27" fillId="11" borderId="0" xfId="3" applyFont="1" applyFill="1" applyBorder="1" applyAlignment="1">
      <alignment horizontal="center" vertical="center"/>
    </xf>
    <xf numFmtId="0" fontId="27" fillId="11" borderId="8" xfId="3" applyFont="1" applyFill="1" applyBorder="1" applyAlignment="1">
      <alignment horizontal="center" vertical="center"/>
    </xf>
    <xf numFmtId="0" fontId="27" fillId="5" borderId="7" xfId="3" applyFont="1" applyFill="1" applyBorder="1" applyAlignment="1">
      <alignment horizontal="center"/>
    </xf>
    <xf numFmtId="0" fontId="27" fillId="5" borderId="0" xfId="3" applyFont="1" applyFill="1" applyBorder="1" applyAlignment="1">
      <alignment horizontal="center"/>
    </xf>
    <xf numFmtId="43" fontId="27" fillId="5" borderId="0" xfId="4" applyFont="1" applyFill="1" applyBorder="1" applyAlignment="1">
      <alignment horizontal="center"/>
    </xf>
    <xf numFmtId="4" fontId="27" fillId="5" borderId="8" xfId="4" applyNumberFormat="1" applyFont="1" applyFill="1" applyBorder="1" applyAlignment="1">
      <alignment horizontal="center"/>
    </xf>
    <xf numFmtId="0" fontId="3" fillId="0" borderId="0" xfId="3" applyBorder="1"/>
    <xf numFmtId="0" fontId="3" fillId="0" borderId="0" xfId="3" applyBorder="1" applyAlignment="1">
      <alignment horizontal="center"/>
    </xf>
    <xf numFmtId="43" fontId="3" fillId="0" borderId="0" xfId="1" applyFont="1" applyBorder="1"/>
    <xf numFmtId="43" fontId="3" fillId="0" borderId="8" xfId="1" applyFont="1" applyBorder="1"/>
    <xf numFmtId="43" fontId="0" fillId="0" borderId="0" xfId="1" applyFont="1" applyBorder="1" applyProtection="1"/>
    <xf numFmtId="0" fontId="0" fillId="0" borderId="0" xfId="0" applyAlignment="1">
      <alignment horizontal="center"/>
    </xf>
    <xf numFmtId="0" fontId="3" fillId="0" borderId="7" xfId="3" applyBorder="1"/>
    <xf numFmtId="4" fontId="3" fillId="0" borderId="8" xfId="3" applyNumberFormat="1" applyBorder="1"/>
    <xf numFmtId="0" fontId="3" fillId="0" borderId="9" xfId="3" applyBorder="1"/>
    <xf numFmtId="0" fontId="3" fillId="0" borderId="10" xfId="3" applyBorder="1"/>
    <xf numFmtId="4" fontId="3" fillId="0" borderId="11" xfId="3" applyNumberFormat="1" applyBorder="1"/>
    <xf numFmtId="0" fontId="3" fillId="0" borderId="0" xfId="3"/>
    <xf numFmtId="4" fontId="3" fillId="0" borderId="0" xfId="3" applyNumberFormat="1"/>
  </cellXfs>
  <cellStyles count="5">
    <cellStyle name="Millares" xfId="1" builtinId="3"/>
    <cellStyle name="Millares 4" xfId="4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16944</xdr:colOff>
      <xdr:row>0</xdr:row>
      <xdr:rowOff>32845</xdr:rowOff>
    </xdr:from>
    <xdr:to>
      <xdr:col>1</xdr:col>
      <xdr:colOff>172436</xdr:colOff>
      <xdr:row>3</xdr:row>
      <xdr:rowOff>16423</xdr:rowOff>
    </xdr:to>
    <xdr:pic>
      <xdr:nvPicPr>
        <xdr:cNvPr id="2" name="Imagen 1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4" y="32845"/>
          <a:ext cx="927017" cy="555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123826</xdr:rowOff>
    </xdr:from>
    <xdr:to>
      <xdr:col>0</xdr:col>
      <xdr:colOff>866774</xdr:colOff>
      <xdr:row>3</xdr:row>
      <xdr:rowOff>9526</xdr:rowOff>
    </xdr:to>
    <xdr:pic>
      <xdr:nvPicPr>
        <xdr:cNvPr id="2" name="Imagen 1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6"/>
          <a:ext cx="866774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88528</xdr:colOff>
      <xdr:row>0</xdr:row>
      <xdr:rowOff>123825</xdr:rowOff>
    </xdr:from>
    <xdr:to>
      <xdr:col>0</xdr:col>
      <xdr:colOff>874059</xdr:colOff>
      <xdr:row>3</xdr:row>
      <xdr:rowOff>112060</xdr:rowOff>
    </xdr:to>
    <xdr:pic>
      <xdr:nvPicPr>
        <xdr:cNvPr id="2" name="Imagen 1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28" y="123825"/>
          <a:ext cx="785531" cy="559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1</xdr:col>
      <xdr:colOff>466725</xdr:colOff>
      <xdr:row>3</xdr:row>
      <xdr:rowOff>95250</xdr:rowOff>
    </xdr:to>
    <xdr:pic>
      <xdr:nvPicPr>
        <xdr:cNvPr id="2" name="Imagen 1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110490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19050</xdr:colOff>
      <xdr:row>3</xdr:row>
      <xdr:rowOff>0</xdr:rowOff>
    </xdr:to>
    <xdr:pic>
      <xdr:nvPicPr>
        <xdr:cNvPr id="2" name="Imagen 1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7810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0</xdr:rowOff>
    </xdr:from>
    <xdr:to>
      <xdr:col>0</xdr:col>
      <xdr:colOff>714375</xdr:colOff>
      <xdr:row>3</xdr:row>
      <xdr:rowOff>0</xdr:rowOff>
    </xdr:to>
    <xdr:pic>
      <xdr:nvPicPr>
        <xdr:cNvPr id="2" name="Imagen 1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6381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36420</xdr:rowOff>
    </xdr:from>
    <xdr:to>
      <xdr:col>0</xdr:col>
      <xdr:colOff>1095681</xdr:colOff>
      <xdr:row>2</xdr:row>
      <xdr:rowOff>49305</xdr:rowOff>
    </xdr:to>
    <xdr:pic>
      <xdr:nvPicPr>
        <xdr:cNvPr id="2" name="Imagen 1" descr="Copia (12) de XOCH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6420"/>
          <a:ext cx="1009956" cy="393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6"/>
  <sheetViews>
    <sheetView tabSelected="1" workbookViewId="0">
      <selection activeCell="C13" sqref="C13"/>
    </sheetView>
  </sheetViews>
  <sheetFormatPr baseColWidth="10" defaultRowHeight="15" x14ac:dyDescent="0.25"/>
  <cols>
    <col min="1" max="1" width="11.5703125" style="1" customWidth="1"/>
    <col min="2" max="2" width="66.5703125" style="1" customWidth="1"/>
    <col min="3" max="3" width="19.28515625" style="1" customWidth="1"/>
  </cols>
  <sheetData>
    <row r="2" spans="1:3" x14ac:dyDescent="0.25">
      <c r="A2" s="2" t="s">
        <v>0</v>
      </c>
      <c r="B2" s="2"/>
      <c r="C2" s="2"/>
    </row>
    <row r="3" spans="1:3" x14ac:dyDescent="0.25">
      <c r="A3" s="3" t="s">
        <v>1</v>
      </c>
      <c r="B3" s="3"/>
      <c r="C3" s="3"/>
    </row>
    <row r="4" spans="1:3" ht="15.75" thickBot="1" x14ac:dyDescent="0.3">
      <c r="A4" s="3" t="s">
        <v>2</v>
      </c>
      <c r="B4" s="3"/>
      <c r="C4" s="3"/>
    </row>
    <row r="5" spans="1:3" ht="15.75" thickBot="1" x14ac:dyDescent="0.3">
      <c r="A5" s="4"/>
      <c r="B5" s="5"/>
      <c r="C5" s="6" t="s">
        <v>3</v>
      </c>
    </row>
    <row r="6" spans="1:3" ht="15.75" thickBot="1" x14ac:dyDescent="0.3">
      <c r="A6" s="7" t="s">
        <v>4</v>
      </c>
      <c r="B6" s="7"/>
      <c r="C6" s="8">
        <v>6262721</v>
      </c>
    </row>
    <row r="7" spans="1:3" x14ac:dyDescent="0.25">
      <c r="A7" s="9">
        <v>1000</v>
      </c>
      <c r="B7" s="10" t="s">
        <v>5</v>
      </c>
      <c r="C7" s="11">
        <v>4934317.5999999996</v>
      </c>
    </row>
    <row r="8" spans="1:3" x14ac:dyDescent="0.25">
      <c r="A8" s="12">
        <v>1100</v>
      </c>
      <c r="B8" s="13" t="s">
        <v>6</v>
      </c>
      <c r="C8" s="14">
        <v>3129600</v>
      </c>
    </row>
    <row r="9" spans="1:3" x14ac:dyDescent="0.25">
      <c r="A9" s="12">
        <v>1200</v>
      </c>
      <c r="B9" s="13" t="s">
        <v>7</v>
      </c>
      <c r="C9" s="14">
        <v>99830.84</v>
      </c>
    </row>
    <row r="10" spans="1:3" x14ac:dyDescent="0.25">
      <c r="A10" s="12">
        <v>1300</v>
      </c>
      <c r="B10" s="13" t="s">
        <v>8</v>
      </c>
      <c r="C10" s="14">
        <v>780886.76</v>
      </c>
    </row>
    <row r="11" spans="1:3" x14ac:dyDescent="0.25">
      <c r="A11" s="12">
        <v>1400</v>
      </c>
      <c r="B11" s="13" t="s">
        <v>9</v>
      </c>
      <c r="C11" s="14">
        <v>924000</v>
      </c>
    </row>
    <row r="12" spans="1:3" ht="15.75" thickBot="1" x14ac:dyDescent="0.3">
      <c r="A12" s="12">
        <v>1500</v>
      </c>
      <c r="B12" s="13" t="s">
        <v>10</v>
      </c>
      <c r="C12" s="14">
        <v>0</v>
      </c>
    </row>
    <row r="13" spans="1:3" x14ac:dyDescent="0.25">
      <c r="A13" s="9">
        <v>2000</v>
      </c>
      <c r="B13" s="10" t="s">
        <v>11</v>
      </c>
      <c r="C13" s="11">
        <v>569650</v>
      </c>
    </row>
    <row r="14" spans="1:3" x14ac:dyDescent="0.25">
      <c r="A14" s="12">
        <v>2100</v>
      </c>
      <c r="B14" s="15" t="s">
        <v>12</v>
      </c>
      <c r="C14" s="14">
        <v>107600</v>
      </c>
    </row>
    <row r="15" spans="1:3" x14ac:dyDescent="0.25">
      <c r="A15" s="12">
        <v>2200</v>
      </c>
      <c r="B15" s="15" t="s">
        <v>13</v>
      </c>
      <c r="C15" s="14">
        <v>66700</v>
      </c>
    </row>
    <row r="16" spans="1:3" x14ac:dyDescent="0.25">
      <c r="A16" s="12">
        <v>2300</v>
      </c>
      <c r="B16" s="15" t="s">
        <v>14</v>
      </c>
      <c r="C16" s="14">
        <v>0</v>
      </c>
    </row>
    <row r="17" spans="1:3" x14ac:dyDescent="0.25">
      <c r="A17" s="12">
        <v>2400</v>
      </c>
      <c r="B17" s="15" t="s">
        <v>15</v>
      </c>
      <c r="C17" s="14">
        <v>114250</v>
      </c>
    </row>
    <row r="18" spans="1:3" x14ac:dyDescent="0.25">
      <c r="A18" s="12">
        <v>2500</v>
      </c>
      <c r="B18" s="15" t="s">
        <v>16</v>
      </c>
      <c r="C18" s="14">
        <v>45800</v>
      </c>
    </row>
    <row r="19" spans="1:3" x14ac:dyDescent="0.25">
      <c r="A19" s="12">
        <v>2600</v>
      </c>
      <c r="B19" s="15" t="s">
        <v>17</v>
      </c>
      <c r="C19" s="14">
        <v>50800</v>
      </c>
    </row>
    <row r="20" spans="1:3" x14ac:dyDescent="0.25">
      <c r="A20" s="12">
        <v>2700</v>
      </c>
      <c r="B20" s="15" t="s">
        <v>18</v>
      </c>
      <c r="C20" s="14">
        <v>136400</v>
      </c>
    </row>
    <row r="21" spans="1:3" x14ac:dyDescent="0.25">
      <c r="A21" s="12">
        <v>2800</v>
      </c>
      <c r="B21" s="15" t="s">
        <v>19</v>
      </c>
      <c r="C21" s="14">
        <v>2000</v>
      </c>
    </row>
    <row r="22" spans="1:3" ht="15.75" thickBot="1" x14ac:dyDescent="0.3">
      <c r="A22" s="16">
        <v>2900</v>
      </c>
      <c r="B22" s="17" t="s">
        <v>20</v>
      </c>
      <c r="C22" s="18">
        <v>46100</v>
      </c>
    </row>
    <row r="23" spans="1:3" x14ac:dyDescent="0.25">
      <c r="A23" s="9">
        <v>3000</v>
      </c>
      <c r="B23" s="10" t="s">
        <v>21</v>
      </c>
      <c r="C23" s="11">
        <v>706753.4</v>
      </c>
    </row>
    <row r="24" spans="1:3" x14ac:dyDescent="0.25">
      <c r="A24" s="12">
        <v>3100</v>
      </c>
      <c r="B24" s="15" t="s">
        <v>22</v>
      </c>
      <c r="C24" s="14">
        <v>159900</v>
      </c>
    </row>
    <row r="25" spans="1:3" x14ac:dyDescent="0.25">
      <c r="A25" s="12">
        <v>3200</v>
      </c>
      <c r="B25" s="15" t="s">
        <v>23</v>
      </c>
      <c r="C25" s="14">
        <v>50800</v>
      </c>
    </row>
    <row r="26" spans="1:3" x14ac:dyDescent="0.25">
      <c r="A26" s="12">
        <v>3300</v>
      </c>
      <c r="B26" s="15" t="s">
        <v>24</v>
      </c>
      <c r="C26" s="14">
        <v>174793.4</v>
      </c>
    </row>
    <row r="27" spans="1:3" x14ac:dyDescent="0.25">
      <c r="A27" s="12">
        <v>3400</v>
      </c>
      <c r="B27" s="15" t="s">
        <v>25</v>
      </c>
      <c r="C27" s="14">
        <v>19500</v>
      </c>
    </row>
    <row r="28" spans="1:3" x14ac:dyDescent="0.25">
      <c r="A28" s="12">
        <v>3500</v>
      </c>
      <c r="B28" s="15" t="s">
        <v>26</v>
      </c>
      <c r="C28" s="14">
        <v>115000</v>
      </c>
    </row>
    <row r="29" spans="1:3" x14ac:dyDescent="0.25">
      <c r="A29" s="12">
        <v>3600</v>
      </c>
      <c r="B29" s="15" t="s">
        <v>27</v>
      </c>
      <c r="C29" s="14">
        <v>33860</v>
      </c>
    </row>
    <row r="30" spans="1:3" x14ac:dyDescent="0.25">
      <c r="A30" s="12">
        <v>3700</v>
      </c>
      <c r="B30" s="15" t="s">
        <v>28</v>
      </c>
      <c r="C30" s="14">
        <v>7300</v>
      </c>
    </row>
    <row r="31" spans="1:3" x14ac:dyDescent="0.25">
      <c r="A31" s="12">
        <v>3800</v>
      </c>
      <c r="B31" s="15" t="s">
        <v>29</v>
      </c>
      <c r="C31" s="14">
        <v>54500</v>
      </c>
    </row>
    <row r="32" spans="1:3" ht="15.75" thickBot="1" x14ac:dyDescent="0.3">
      <c r="A32" s="16">
        <v>3900</v>
      </c>
      <c r="B32" s="17" t="s">
        <v>30</v>
      </c>
      <c r="C32" s="18">
        <v>91100</v>
      </c>
    </row>
    <row r="33" spans="1:3" x14ac:dyDescent="0.25">
      <c r="A33" s="9">
        <v>4000</v>
      </c>
      <c r="B33" s="10" t="s">
        <v>31</v>
      </c>
      <c r="C33" s="11"/>
    </row>
    <row r="34" spans="1:3" x14ac:dyDescent="0.25">
      <c r="A34" s="12">
        <v>4100</v>
      </c>
      <c r="B34" s="13" t="s">
        <v>32</v>
      </c>
      <c r="C34" s="14"/>
    </row>
    <row r="35" spans="1:3" ht="15.75" thickBot="1" x14ac:dyDescent="0.3">
      <c r="A35" s="16">
        <v>4400</v>
      </c>
      <c r="B35" s="19" t="s">
        <v>33</v>
      </c>
      <c r="C35" s="18"/>
    </row>
    <row r="36" spans="1:3" x14ac:dyDescent="0.25">
      <c r="A36" s="9">
        <v>5000</v>
      </c>
      <c r="B36" s="10" t="s">
        <v>34</v>
      </c>
      <c r="C36" s="11">
        <v>52000</v>
      </c>
    </row>
    <row r="37" spans="1:3" x14ac:dyDescent="0.25">
      <c r="A37" s="12">
        <v>5100</v>
      </c>
      <c r="B37" s="13" t="s">
        <v>35</v>
      </c>
      <c r="C37" s="14">
        <v>17000</v>
      </c>
    </row>
    <row r="38" spans="1:3" x14ac:dyDescent="0.25">
      <c r="A38" s="12">
        <v>5200</v>
      </c>
      <c r="B38" s="13" t="s">
        <v>36</v>
      </c>
      <c r="C38" s="14"/>
    </row>
    <row r="39" spans="1:3" x14ac:dyDescent="0.25">
      <c r="A39" s="12">
        <v>5300</v>
      </c>
      <c r="B39" s="13" t="s">
        <v>37</v>
      </c>
      <c r="C39" s="14"/>
    </row>
    <row r="40" spans="1:3" x14ac:dyDescent="0.25">
      <c r="A40" s="12">
        <v>5400</v>
      </c>
      <c r="B40" s="13" t="s">
        <v>38</v>
      </c>
      <c r="C40" s="14"/>
    </row>
    <row r="41" spans="1:3" x14ac:dyDescent="0.25">
      <c r="A41" s="12">
        <v>5500</v>
      </c>
      <c r="B41" s="13" t="s">
        <v>39</v>
      </c>
      <c r="C41" s="14"/>
    </row>
    <row r="42" spans="1:3" x14ac:dyDescent="0.25">
      <c r="A42" s="12">
        <v>5600</v>
      </c>
      <c r="B42" s="13" t="s">
        <v>40</v>
      </c>
      <c r="C42" s="14">
        <v>35000</v>
      </c>
    </row>
    <row r="43" spans="1:3" ht="15.75" thickBot="1" x14ac:dyDescent="0.3">
      <c r="A43" s="16">
        <v>5900</v>
      </c>
      <c r="B43" s="19" t="s">
        <v>41</v>
      </c>
      <c r="C43" s="18"/>
    </row>
    <row r="44" spans="1:3" x14ac:dyDescent="0.25">
      <c r="A44" s="9">
        <v>6000</v>
      </c>
      <c r="B44" s="10" t="s">
        <v>42</v>
      </c>
      <c r="C44" s="11"/>
    </row>
    <row r="45" spans="1:3" x14ac:dyDescent="0.25">
      <c r="A45" s="12">
        <v>6100</v>
      </c>
      <c r="B45" s="13" t="s">
        <v>43</v>
      </c>
      <c r="C45" s="14"/>
    </row>
    <row r="46" spans="1:3" ht="15.75" thickBot="1" x14ac:dyDescent="0.3">
      <c r="A46" s="16">
        <v>6200</v>
      </c>
      <c r="B46" s="19" t="s">
        <v>44</v>
      </c>
      <c r="C46" s="18"/>
    </row>
    <row r="47" spans="1:3" x14ac:dyDescent="0.25">
      <c r="A47" s="9">
        <v>8000</v>
      </c>
      <c r="B47" s="10" t="s">
        <v>45</v>
      </c>
      <c r="C47" s="11"/>
    </row>
    <row r="48" spans="1:3" ht="15.75" thickBot="1" x14ac:dyDescent="0.3">
      <c r="A48" s="16">
        <v>8500</v>
      </c>
      <c r="B48" s="19" t="s">
        <v>46</v>
      </c>
      <c r="C48" s="18"/>
    </row>
    <row r="49" spans="1:3" x14ac:dyDescent="0.25">
      <c r="A49" s="9">
        <v>9000</v>
      </c>
      <c r="B49" s="10" t="s">
        <v>47</v>
      </c>
      <c r="C49" s="11"/>
    </row>
    <row r="50" spans="1:3" x14ac:dyDescent="0.25">
      <c r="A50" s="20">
        <v>9100</v>
      </c>
      <c r="B50" s="21" t="s">
        <v>48</v>
      </c>
      <c r="C50" s="22"/>
    </row>
    <row r="51" spans="1:3" ht="15.75" thickBot="1" x14ac:dyDescent="0.3">
      <c r="A51" s="23">
        <v>9200</v>
      </c>
      <c r="B51" s="24" t="s">
        <v>49</v>
      </c>
      <c r="C51" s="25"/>
    </row>
    <row r="52" spans="1:3" ht="15.75" x14ac:dyDescent="0.25">
      <c r="A52" s="26"/>
      <c r="B52" s="27"/>
      <c r="C52" s="28"/>
    </row>
    <row r="53" spans="1:3" ht="15.75" x14ac:dyDescent="0.25">
      <c r="A53" s="26"/>
      <c r="B53" s="27"/>
      <c r="C53" s="29"/>
    </row>
    <row r="54" spans="1:3" ht="15.75" x14ac:dyDescent="0.25">
      <c r="A54" s="30"/>
      <c r="B54" s="31"/>
      <c r="C54" s="32"/>
    </row>
    <row r="55" spans="1:3" x14ac:dyDescent="0.25">
      <c r="A55" s="26"/>
      <c r="B55" s="33"/>
      <c r="C55" s="33"/>
    </row>
    <row r="56" spans="1:3" x14ac:dyDescent="0.25">
      <c r="A56" s="26"/>
      <c r="B56" s="33"/>
      <c r="C56" s="34"/>
    </row>
  </sheetData>
  <mergeCells count="5">
    <mergeCell ref="A2:C2"/>
    <mergeCell ref="A3:C3"/>
    <mergeCell ref="A4:C4"/>
    <mergeCell ref="A5:B5"/>
    <mergeCell ref="A6:B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J21" sqref="J21"/>
    </sheetView>
  </sheetViews>
  <sheetFormatPr baseColWidth="10" defaultRowHeight="15" x14ac:dyDescent="0.25"/>
  <cols>
    <col min="1" max="1" width="18" style="45" customWidth="1"/>
    <col min="2" max="2" width="44.140625" style="45" customWidth="1"/>
    <col min="3" max="3" width="22.5703125" style="53" customWidth="1"/>
  </cols>
  <sheetData>
    <row r="1" spans="1:6" x14ac:dyDescent="0.25">
      <c r="A1" s="2" t="s">
        <v>0</v>
      </c>
      <c r="B1" s="2"/>
      <c r="C1" s="2"/>
    </row>
    <row r="2" spans="1:6" x14ac:dyDescent="0.25">
      <c r="A2" s="35" t="s">
        <v>1</v>
      </c>
      <c r="B2" s="35"/>
      <c r="C2" s="35"/>
    </row>
    <row r="3" spans="1:6" x14ac:dyDescent="0.25">
      <c r="A3" s="35" t="s">
        <v>50</v>
      </c>
      <c r="B3" s="35"/>
      <c r="C3" s="35"/>
    </row>
    <row r="4" spans="1:6" x14ac:dyDescent="0.25">
      <c r="A4" s="36"/>
      <c r="B4" s="36"/>
      <c r="C4" s="47"/>
    </row>
    <row r="5" spans="1:6" x14ac:dyDescent="0.25">
      <c r="A5" s="37" t="s">
        <v>4</v>
      </c>
      <c r="B5" s="37"/>
      <c r="C5" s="48">
        <f>SUM(C6:C7)</f>
        <v>6262721</v>
      </c>
    </row>
    <row r="6" spans="1:6" x14ac:dyDescent="0.25">
      <c r="A6" s="38" t="s">
        <v>51</v>
      </c>
      <c r="B6" s="38"/>
      <c r="C6" s="49">
        <v>6210721</v>
      </c>
    </row>
    <row r="7" spans="1:6" x14ac:dyDescent="0.25">
      <c r="A7" s="38" t="s">
        <v>52</v>
      </c>
      <c r="B7" s="38"/>
      <c r="C7" s="49">
        <v>52000</v>
      </c>
      <c r="F7" s="46"/>
    </row>
    <row r="8" spans="1:6" x14ac:dyDescent="0.25">
      <c r="A8" s="38" t="s">
        <v>53</v>
      </c>
      <c r="B8" s="38"/>
      <c r="C8" s="49"/>
    </row>
    <row r="9" spans="1:6" x14ac:dyDescent="0.25">
      <c r="A9" s="39"/>
      <c r="B9" s="39"/>
      <c r="C9" s="48"/>
    </row>
    <row r="10" spans="1:6" x14ac:dyDescent="0.25">
      <c r="A10" s="40"/>
      <c r="B10" s="40"/>
      <c r="C10" s="41"/>
    </row>
    <row r="11" spans="1:6" x14ac:dyDescent="0.25">
      <c r="A11" s="40"/>
      <c r="B11" s="40"/>
      <c r="C11" s="50"/>
    </row>
    <row r="12" spans="1:6" x14ac:dyDescent="0.25">
      <c r="A12" s="42"/>
      <c r="B12" s="43"/>
      <c r="C12" s="51"/>
    </row>
    <row r="13" spans="1:6" x14ac:dyDescent="0.25">
      <c r="A13" s="40"/>
      <c r="B13" s="44"/>
      <c r="C13" s="52"/>
    </row>
    <row r="14" spans="1:6" x14ac:dyDescent="0.25">
      <c r="A14" s="40"/>
      <c r="B14" s="44"/>
      <c r="C14" s="52"/>
    </row>
  </sheetData>
  <mergeCells count="7">
    <mergeCell ref="A7:B7"/>
    <mergeCell ref="A8:B8"/>
    <mergeCell ref="A1:C1"/>
    <mergeCell ref="A2:C2"/>
    <mergeCell ref="A3:C3"/>
    <mergeCell ref="A5:B5"/>
    <mergeCell ref="A6:B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D10" sqref="D10"/>
    </sheetView>
  </sheetViews>
  <sheetFormatPr baseColWidth="10" defaultRowHeight="15" x14ac:dyDescent="0.25"/>
  <cols>
    <col min="1" max="1" width="16.7109375" customWidth="1"/>
    <col min="2" max="2" width="44.85546875" customWidth="1"/>
    <col min="3" max="3" width="33.28515625" customWidth="1"/>
  </cols>
  <sheetData>
    <row r="1" spans="1:3" x14ac:dyDescent="0.25">
      <c r="A1" s="54"/>
      <c r="C1" s="46"/>
    </row>
    <row r="2" spans="1:3" x14ac:dyDescent="0.25">
      <c r="A2" s="54"/>
      <c r="C2" s="46"/>
    </row>
    <row r="3" spans="1:3" x14ac:dyDescent="0.25">
      <c r="A3" s="55" t="s">
        <v>0</v>
      </c>
      <c r="B3" s="55"/>
      <c r="C3" s="56"/>
    </row>
    <row r="4" spans="1:3" x14ac:dyDescent="0.25">
      <c r="A4" s="57" t="s">
        <v>1</v>
      </c>
      <c r="B4" s="57"/>
      <c r="C4" s="58"/>
    </row>
    <row r="5" spans="1:3" x14ac:dyDescent="0.25">
      <c r="A5" s="57" t="s">
        <v>54</v>
      </c>
      <c r="B5" s="57"/>
      <c r="C5" s="58"/>
    </row>
    <row r="6" spans="1:3" x14ac:dyDescent="0.25">
      <c r="A6" s="59"/>
      <c r="B6" s="60"/>
      <c r="C6" s="61"/>
    </row>
    <row r="7" spans="1:3" x14ac:dyDescent="0.25">
      <c r="A7" s="59"/>
      <c r="B7" s="60"/>
      <c r="C7" s="61"/>
    </row>
    <row r="8" spans="1:3" x14ac:dyDescent="0.25">
      <c r="A8" s="62"/>
      <c r="B8" s="62"/>
      <c r="C8" s="63" t="s">
        <v>3</v>
      </c>
    </row>
    <row r="9" spans="1:3" x14ac:dyDescent="0.25">
      <c r="A9" s="64" t="s">
        <v>55</v>
      </c>
      <c r="B9" s="64"/>
      <c r="C9" s="65">
        <f>+C18</f>
        <v>6262721</v>
      </c>
    </row>
    <row r="10" spans="1:3" x14ac:dyDescent="0.25">
      <c r="A10" s="66" t="s">
        <v>56</v>
      </c>
      <c r="B10" s="66"/>
      <c r="C10" s="67"/>
    </row>
    <row r="11" spans="1:3" x14ac:dyDescent="0.25">
      <c r="A11" s="66" t="s">
        <v>57</v>
      </c>
      <c r="B11" s="66"/>
      <c r="C11" s="67"/>
    </row>
    <row r="12" spans="1:3" x14ac:dyDescent="0.25">
      <c r="A12" s="68"/>
      <c r="B12" s="68"/>
      <c r="C12" s="68"/>
    </row>
    <row r="13" spans="1:3" x14ac:dyDescent="0.25">
      <c r="A13" s="54">
        <v>3</v>
      </c>
      <c r="B13" t="s">
        <v>58</v>
      </c>
      <c r="C13" s="46"/>
    </row>
    <row r="14" spans="1:3" x14ac:dyDescent="0.25">
      <c r="A14" s="54">
        <v>31</v>
      </c>
      <c r="B14" t="s">
        <v>59</v>
      </c>
      <c r="C14" s="46"/>
    </row>
    <row r="15" spans="1:3" x14ac:dyDescent="0.25">
      <c r="A15" s="54">
        <v>311</v>
      </c>
      <c r="B15" t="s">
        <v>60</v>
      </c>
      <c r="C15" s="46"/>
    </row>
    <row r="16" spans="1:3" x14ac:dyDescent="0.25">
      <c r="A16" s="54">
        <v>3112</v>
      </c>
      <c r="B16" t="s">
        <v>61</v>
      </c>
      <c r="C16" s="46"/>
    </row>
    <row r="17" spans="1:3" x14ac:dyDescent="0.25">
      <c r="A17" s="54">
        <v>31120</v>
      </c>
      <c r="B17" t="s">
        <v>62</v>
      </c>
      <c r="C17" s="46"/>
    </row>
    <row r="18" spans="1:3" x14ac:dyDescent="0.25">
      <c r="A18" s="54" t="s">
        <v>63</v>
      </c>
      <c r="B18" t="s">
        <v>64</v>
      </c>
      <c r="C18" s="46">
        <v>6262721</v>
      </c>
    </row>
    <row r="19" spans="1:3" x14ac:dyDescent="0.25">
      <c r="A19" s="54"/>
      <c r="C19" s="46"/>
    </row>
  </sheetData>
  <mergeCells count="8">
    <mergeCell ref="A11:B11"/>
    <mergeCell ref="A12:C12"/>
    <mergeCell ref="A3:C3"/>
    <mergeCell ref="A4:C4"/>
    <mergeCell ref="A5:C5"/>
    <mergeCell ref="A8:B8"/>
    <mergeCell ref="A9:B9"/>
    <mergeCell ref="A10:B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B20" sqref="B20"/>
    </sheetView>
  </sheetViews>
  <sheetFormatPr baseColWidth="10" defaultRowHeight="15" x14ac:dyDescent="0.25"/>
  <cols>
    <col min="2" max="2" width="59.28515625" customWidth="1"/>
    <col min="3" max="3" width="17.7109375" customWidth="1"/>
  </cols>
  <sheetData>
    <row r="2" spans="1:3" x14ac:dyDescent="0.25">
      <c r="A2" s="75" t="s">
        <v>0</v>
      </c>
      <c r="B2" s="75"/>
      <c r="C2" s="75"/>
    </row>
    <row r="3" spans="1:3" x14ac:dyDescent="0.25">
      <c r="A3" s="75" t="s">
        <v>1</v>
      </c>
      <c r="B3" s="75"/>
      <c r="C3" s="75"/>
    </row>
    <row r="4" spans="1:3" x14ac:dyDescent="0.25">
      <c r="A4" s="75" t="s">
        <v>69</v>
      </c>
      <c r="B4" s="75"/>
      <c r="C4" s="75"/>
    </row>
    <row r="5" spans="1:3" x14ac:dyDescent="0.25">
      <c r="A5" s="74"/>
      <c r="B5" s="74"/>
    </row>
    <row r="6" spans="1:3" x14ac:dyDescent="0.25">
      <c r="A6" s="73" t="s">
        <v>55</v>
      </c>
      <c r="B6" s="73"/>
      <c r="C6" s="46">
        <f>SUM(C8:C11)</f>
        <v>6262721</v>
      </c>
    </row>
    <row r="7" spans="1:3" x14ac:dyDescent="0.25">
      <c r="A7" s="72"/>
      <c r="B7" s="72"/>
    </row>
    <row r="8" spans="1:3" x14ac:dyDescent="0.25">
      <c r="A8" s="70">
        <v>1</v>
      </c>
      <c r="B8" s="71" t="s">
        <v>68</v>
      </c>
    </row>
    <row r="9" spans="1:3" x14ac:dyDescent="0.25">
      <c r="A9" s="70">
        <v>2</v>
      </c>
      <c r="B9" s="71" t="s">
        <v>67</v>
      </c>
      <c r="C9" s="46">
        <v>6262721</v>
      </c>
    </row>
    <row r="10" spans="1:3" x14ac:dyDescent="0.25">
      <c r="A10" s="70">
        <v>3</v>
      </c>
      <c r="B10" s="69" t="s">
        <v>66</v>
      </c>
    </row>
    <row r="11" spans="1:3" x14ac:dyDescent="0.25">
      <c r="A11" s="70">
        <v>4</v>
      </c>
      <c r="B11" s="69" t="s">
        <v>65</v>
      </c>
    </row>
  </sheetData>
  <mergeCells count="4">
    <mergeCell ref="A6:B6"/>
    <mergeCell ref="A2:C2"/>
    <mergeCell ref="A3:C3"/>
    <mergeCell ref="A4:C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C24" sqref="C24"/>
    </sheetView>
  </sheetViews>
  <sheetFormatPr baseColWidth="10" defaultRowHeight="15" x14ac:dyDescent="0.25"/>
  <cols>
    <col min="1" max="1" width="14.7109375" customWidth="1"/>
    <col min="2" max="2" width="72.28515625" customWidth="1"/>
  </cols>
  <sheetData>
    <row r="1" spans="1:2" x14ac:dyDescent="0.25">
      <c r="A1" s="76" t="s">
        <v>0</v>
      </c>
      <c r="B1" s="76"/>
    </row>
    <row r="2" spans="1:2" x14ac:dyDescent="0.25">
      <c r="A2" s="76" t="s">
        <v>1</v>
      </c>
      <c r="B2" s="76"/>
    </row>
    <row r="3" spans="1:2" x14ac:dyDescent="0.25">
      <c r="A3" s="3" t="s">
        <v>70</v>
      </c>
      <c r="B3" s="3"/>
    </row>
    <row r="4" spans="1:2" x14ac:dyDescent="0.25">
      <c r="A4" s="77" t="s">
        <v>71</v>
      </c>
      <c r="B4" s="77" t="s">
        <v>72</v>
      </c>
    </row>
    <row r="5" spans="1:2" ht="15.75" thickBot="1" x14ac:dyDescent="0.3">
      <c r="A5" s="78">
        <v>1</v>
      </c>
      <c r="B5" s="79" t="s">
        <v>42</v>
      </c>
    </row>
    <row r="6" spans="1:2" ht="15.75" thickBot="1" x14ac:dyDescent="0.3">
      <c r="A6" s="78">
        <v>2</v>
      </c>
      <c r="B6" s="80" t="s">
        <v>5</v>
      </c>
    </row>
    <row r="7" spans="1:2" ht="15.75" thickBot="1" x14ac:dyDescent="0.3">
      <c r="A7" s="78">
        <v>3</v>
      </c>
      <c r="B7" s="80" t="s">
        <v>21</v>
      </c>
    </row>
    <row r="8" spans="1:2" ht="15.75" thickBot="1" x14ac:dyDescent="0.3">
      <c r="A8" s="78">
        <v>4</v>
      </c>
      <c r="B8" s="79" t="s">
        <v>73</v>
      </c>
    </row>
    <row r="9" spans="1:2" ht="15.75" thickBot="1" x14ac:dyDescent="0.3">
      <c r="A9" s="78">
        <v>5</v>
      </c>
      <c r="B9" s="80" t="s">
        <v>74</v>
      </c>
    </row>
    <row r="10" spans="1:2" ht="15.75" thickBot="1" x14ac:dyDescent="0.3">
      <c r="A10" s="78">
        <v>6</v>
      </c>
      <c r="B10" s="80" t="s">
        <v>75</v>
      </c>
    </row>
    <row r="11" spans="1:2" x14ac:dyDescent="0.25">
      <c r="A11" s="78">
        <v>7</v>
      </c>
      <c r="B11" s="79" t="s">
        <v>47</v>
      </c>
    </row>
    <row r="12" spans="1:2" x14ac:dyDescent="0.25">
      <c r="A12" s="78">
        <v>8</v>
      </c>
      <c r="B12" s="79" t="s">
        <v>45</v>
      </c>
    </row>
    <row r="13" spans="1:2" x14ac:dyDescent="0.25">
      <c r="A13" s="77"/>
      <c r="B13" s="77"/>
    </row>
  </sheetData>
  <mergeCells count="3">
    <mergeCell ref="A1:B1"/>
    <mergeCell ref="A2:B2"/>
    <mergeCell ref="A3:B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>
      <selection activeCell="I10" sqref="I10"/>
    </sheetView>
  </sheetViews>
  <sheetFormatPr baseColWidth="10" defaultRowHeight="15" x14ac:dyDescent="0.25"/>
  <cols>
    <col min="1" max="1" width="14.42578125" style="82" customWidth="1"/>
    <col min="2" max="2" width="66.7109375" style="82" customWidth="1"/>
  </cols>
  <sheetData>
    <row r="1" spans="1:2" x14ac:dyDescent="0.25">
      <c r="A1" s="76" t="s">
        <v>0</v>
      </c>
      <c r="B1" s="76"/>
    </row>
    <row r="2" spans="1:2" x14ac:dyDescent="0.25">
      <c r="A2" s="76" t="s">
        <v>1</v>
      </c>
      <c r="B2" s="76"/>
    </row>
    <row r="3" spans="1:2" x14ac:dyDescent="0.25">
      <c r="A3" s="81" t="s">
        <v>76</v>
      </c>
      <c r="B3" s="81"/>
    </row>
    <row r="4" spans="1:2" x14ac:dyDescent="0.25">
      <c r="A4" s="83">
        <v>1</v>
      </c>
      <c r="B4" s="83" t="s">
        <v>68</v>
      </c>
    </row>
    <row r="5" spans="1:2" x14ac:dyDescent="0.25">
      <c r="A5" s="84" t="s">
        <v>77</v>
      </c>
      <c r="B5" s="85" t="s">
        <v>78</v>
      </c>
    </row>
    <row r="6" spans="1:2" x14ac:dyDescent="0.25">
      <c r="A6" s="84" t="s">
        <v>79</v>
      </c>
      <c r="B6" s="85" t="s">
        <v>80</v>
      </c>
    </row>
    <row r="7" spans="1:2" x14ac:dyDescent="0.25">
      <c r="A7" s="84" t="s">
        <v>81</v>
      </c>
      <c r="B7" s="85" t="s">
        <v>82</v>
      </c>
    </row>
    <row r="8" spans="1:2" x14ac:dyDescent="0.25">
      <c r="A8" s="84" t="s">
        <v>83</v>
      </c>
      <c r="B8" s="85" t="s">
        <v>84</v>
      </c>
    </row>
    <row r="9" spans="1:2" x14ac:dyDescent="0.25">
      <c r="A9" s="84" t="s">
        <v>85</v>
      </c>
      <c r="B9" s="85" t="s">
        <v>86</v>
      </c>
    </row>
    <row r="10" spans="1:2" x14ac:dyDescent="0.25">
      <c r="A10" s="84" t="s">
        <v>87</v>
      </c>
      <c r="B10" s="85" t="s">
        <v>88</v>
      </c>
    </row>
    <row r="11" spans="1:2" x14ac:dyDescent="0.25">
      <c r="A11" s="84" t="s">
        <v>89</v>
      </c>
      <c r="B11" s="86" t="s">
        <v>90</v>
      </c>
    </row>
    <row r="12" spans="1:2" x14ac:dyDescent="0.25">
      <c r="A12" s="84" t="s">
        <v>91</v>
      </c>
      <c r="B12" s="85" t="s">
        <v>92</v>
      </c>
    </row>
    <row r="13" spans="1:2" x14ac:dyDescent="0.25">
      <c r="A13" s="84" t="s">
        <v>93</v>
      </c>
      <c r="B13" s="85" t="s">
        <v>94</v>
      </c>
    </row>
    <row r="14" spans="1:2" x14ac:dyDescent="0.25">
      <c r="A14" s="84" t="s">
        <v>95</v>
      </c>
      <c r="B14" s="85" t="s">
        <v>96</v>
      </c>
    </row>
    <row r="15" spans="1:2" x14ac:dyDescent="0.25">
      <c r="A15" s="87">
        <v>2</v>
      </c>
      <c r="B15" s="87" t="s">
        <v>67</v>
      </c>
    </row>
    <row r="16" spans="1:2" x14ac:dyDescent="0.25">
      <c r="A16" s="84" t="s">
        <v>97</v>
      </c>
      <c r="B16" s="85" t="s">
        <v>98</v>
      </c>
    </row>
    <row r="17" spans="1:2" x14ac:dyDescent="0.25">
      <c r="A17" s="84" t="s">
        <v>99</v>
      </c>
      <c r="B17" s="85" t="s">
        <v>100</v>
      </c>
    </row>
    <row r="18" spans="1:2" x14ac:dyDescent="0.25">
      <c r="A18" s="84" t="s">
        <v>101</v>
      </c>
      <c r="B18" s="85" t="s">
        <v>102</v>
      </c>
    </row>
    <row r="19" spans="1:2" x14ac:dyDescent="0.25">
      <c r="A19" s="84" t="s">
        <v>103</v>
      </c>
      <c r="B19" s="85" t="s">
        <v>104</v>
      </c>
    </row>
    <row r="20" spans="1:2" x14ac:dyDescent="0.25">
      <c r="A20" s="84" t="s">
        <v>105</v>
      </c>
      <c r="B20" s="85" t="s">
        <v>106</v>
      </c>
    </row>
    <row r="21" spans="1:2" ht="15.75" thickBot="1" x14ac:dyDescent="0.3">
      <c r="A21" s="84" t="s">
        <v>107</v>
      </c>
      <c r="B21" s="85" t="s">
        <v>108</v>
      </c>
    </row>
    <row r="22" spans="1:2" ht="15.75" thickBot="1" x14ac:dyDescent="0.3">
      <c r="A22" s="84" t="s">
        <v>109</v>
      </c>
      <c r="B22" s="88" t="s">
        <v>110</v>
      </c>
    </row>
    <row r="23" spans="1:2" x14ac:dyDescent="0.25">
      <c r="A23" s="84" t="s">
        <v>111</v>
      </c>
      <c r="B23" s="85" t="s">
        <v>112</v>
      </c>
    </row>
    <row r="24" spans="1:2" x14ac:dyDescent="0.25">
      <c r="A24" s="84" t="s">
        <v>113</v>
      </c>
      <c r="B24" s="85" t="s">
        <v>114</v>
      </c>
    </row>
    <row r="25" spans="1:2" x14ac:dyDescent="0.25">
      <c r="A25" s="84" t="s">
        <v>115</v>
      </c>
      <c r="B25" s="85" t="s">
        <v>116</v>
      </c>
    </row>
    <row r="26" spans="1:2" x14ac:dyDescent="0.25">
      <c r="A26" s="84" t="s">
        <v>117</v>
      </c>
      <c r="B26" s="85" t="s">
        <v>118</v>
      </c>
    </row>
    <row r="27" spans="1:2" x14ac:dyDescent="0.25">
      <c r="A27" s="84" t="s">
        <v>119</v>
      </c>
      <c r="B27" s="85" t="s">
        <v>120</v>
      </c>
    </row>
    <row r="28" spans="1:2" x14ac:dyDescent="0.25">
      <c r="A28" s="84" t="s">
        <v>121</v>
      </c>
      <c r="B28" s="85" t="s">
        <v>122</v>
      </c>
    </row>
    <row r="29" spans="1:2" x14ac:dyDescent="0.25">
      <c r="A29" s="83">
        <v>3</v>
      </c>
      <c r="B29" s="89" t="s">
        <v>123</v>
      </c>
    </row>
    <row r="30" spans="1:2" x14ac:dyDescent="0.25">
      <c r="A30" s="84" t="s">
        <v>124</v>
      </c>
      <c r="B30" s="85" t="s">
        <v>125</v>
      </c>
    </row>
    <row r="31" spans="1:2" x14ac:dyDescent="0.25">
      <c r="A31" s="84" t="s">
        <v>126</v>
      </c>
      <c r="B31" s="85" t="s">
        <v>127</v>
      </c>
    </row>
    <row r="32" spans="1:2" x14ac:dyDescent="0.25">
      <c r="A32" s="84" t="s">
        <v>128</v>
      </c>
      <c r="B32" s="85" t="s">
        <v>129</v>
      </c>
    </row>
    <row r="33" spans="1:2" x14ac:dyDescent="0.25">
      <c r="A33" s="84" t="s">
        <v>130</v>
      </c>
      <c r="B33" s="85" t="s">
        <v>131</v>
      </c>
    </row>
    <row r="34" spans="1:2" x14ac:dyDescent="0.25">
      <c r="A34" s="84" t="s">
        <v>132</v>
      </c>
      <c r="B34" s="85" t="s">
        <v>133</v>
      </c>
    </row>
    <row r="35" spans="1:2" x14ac:dyDescent="0.25">
      <c r="A35" s="83">
        <v>4</v>
      </c>
      <c r="B35" s="89" t="s">
        <v>65</v>
      </c>
    </row>
    <row r="36" spans="1:2" x14ac:dyDescent="0.25">
      <c r="A36" s="84" t="s">
        <v>134</v>
      </c>
      <c r="B36" s="85" t="s">
        <v>135</v>
      </c>
    </row>
    <row r="37" spans="1:2" x14ac:dyDescent="0.25">
      <c r="A37" s="84"/>
      <c r="B37" s="85"/>
    </row>
    <row r="38" spans="1:2" x14ac:dyDescent="0.25">
      <c r="A38" s="84"/>
      <c r="B38" s="85"/>
    </row>
    <row r="39" spans="1:2" x14ac:dyDescent="0.25">
      <c r="A39" s="84"/>
      <c r="B39" s="85"/>
    </row>
    <row r="40" spans="1:2" x14ac:dyDescent="0.25">
      <c r="A40" s="90" t="s">
        <v>55</v>
      </c>
      <c r="B40" s="90"/>
    </row>
    <row r="41" spans="1:2" x14ac:dyDescent="0.25">
      <c r="A41" s="91">
        <v>6262721</v>
      </c>
      <c r="B41" s="92" t="s">
        <v>136</v>
      </c>
    </row>
    <row r="42" spans="1:2" x14ac:dyDescent="0.25">
      <c r="A42" s="93"/>
      <c r="B42" s="93"/>
    </row>
    <row r="43" spans="1:2" x14ac:dyDescent="0.25">
      <c r="A43" s="93"/>
      <c r="B43" s="93"/>
    </row>
    <row r="44" spans="1:2" x14ac:dyDescent="0.25">
      <c r="A44" s="92"/>
      <c r="B44" s="92"/>
    </row>
    <row r="45" spans="1:2" x14ac:dyDescent="0.25">
      <c r="A45" s="93"/>
      <c r="B45" s="93"/>
    </row>
    <row r="46" spans="1:2" x14ac:dyDescent="0.25">
      <c r="A46" s="93"/>
      <c r="B46" s="93"/>
    </row>
  </sheetData>
  <mergeCells count="3">
    <mergeCell ref="A1:B1"/>
    <mergeCell ref="A2:B2"/>
    <mergeCell ref="A3:B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J15" sqref="J15"/>
    </sheetView>
  </sheetViews>
  <sheetFormatPr baseColWidth="10" defaultRowHeight="15" x14ac:dyDescent="0.25"/>
  <cols>
    <col min="1" max="1" width="35.7109375" style="125" customWidth="1"/>
    <col min="2" max="2" width="20.5703125" style="125" customWidth="1"/>
    <col min="3" max="3" width="20.140625" style="125" customWidth="1"/>
    <col min="4" max="4" width="14.7109375" style="126" customWidth="1"/>
  </cols>
  <sheetData>
    <row r="1" spans="1:4" x14ac:dyDescent="0.25">
      <c r="A1" s="94" t="s">
        <v>0</v>
      </c>
      <c r="B1" s="95"/>
      <c r="C1" s="95"/>
      <c r="D1" s="96"/>
    </row>
    <row r="2" spans="1:4" x14ac:dyDescent="0.25">
      <c r="A2" s="97" t="s">
        <v>1</v>
      </c>
      <c r="B2" s="98"/>
      <c r="C2" s="98"/>
      <c r="D2" s="99"/>
    </row>
    <row r="3" spans="1:4" x14ac:dyDescent="0.25">
      <c r="A3" s="100" t="s">
        <v>137</v>
      </c>
      <c r="B3" s="101"/>
      <c r="C3" s="101"/>
      <c r="D3" s="102"/>
    </row>
    <row r="4" spans="1:4" x14ac:dyDescent="0.25">
      <c r="A4" s="103"/>
      <c r="B4" s="104"/>
      <c r="C4" s="104"/>
      <c r="D4" s="105"/>
    </row>
    <row r="5" spans="1:4" x14ac:dyDescent="0.25">
      <c r="A5" s="106"/>
      <c r="B5" s="107"/>
      <c r="C5" s="108" t="s">
        <v>138</v>
      </c>
      <c r="D5" s="109"/>
    </row>
    <row r="6" spans="1:4" x14ac:dyDescent="0.25">
      <c r="A6" s="110" t="s">
        <v>139</v>
      </c>
      <c r="B6" s="111" t="s">
        <v>140</v>
      </c>
      <c r="C6" s="112" t="s">
        <v>141</v>
      </c>
      <c r="D6" s="113" t="s">
        <v>142</v>
      </c>
    </row>
    <row r="7" spans="1:4" x14ac:dyDescent="0.25">
      <c r="A7" s="114" t="s">
        <v>143</v>
      </c>
      <c r="B7" s="115">
        <v>1</v>
      </c>
      <c r="C7" s="116">
        <v>25800</v>
      </c>
      <c r="D7" s="117">
        <v>25800</v>
      </c>
    </row>
    <row r="8" spans="1:4" x14ac:dyDescent="0.25">
      <c r="A8" s="114" t="s">
        <v>144</v>
      </c>
      <c r="B8" s="115">
        <v>1</v>
      </c>
      <c r="C8" s="116">
        <v>22527.24</v>
      </c>
      <c r="D8" s="117">
        <f>+C8</f>
        <v>22527.24</v>
      </c>
    </row>
    <row r="9" spans="1:4" x14ac:dyDescent="0.25">
      <c r="A9" s="114" t="s">
        <v>145</v>
      </c>
      <c r="B9" s="115">
        <v>1</v>
      </c>
      <c r="C9" s="116">
        <v>21202.79</v>
      </c>
      <c r="D9" s="117">
        <f t="shared" ref="D9:D22" si="0">+C9</f>
        <v>21202.79</v>
      </c>
    </row>
    <row r="10" spans="1:4" x14ac:dyDescent="0.25">
      <c r="A10" s="114" t="s">
        <v>146</v>
      </c>
      <c r="B10" s="115">
        <v>1</v>
      </c>
      <c r="C10" s="116">
        <v>18469.240000000002</v>
      </c>
      <c r="D10" s="117">
        <f t="shared" si="0"/>
        <v>18469.240000000002</v>
      </c>
    </row>
    <row r="11" spans="1:4" x14ac:dyDescent="0.25">
      <c r="A11" s="114" t="s">
        <v>147</v>
      </c>
      <c r="B11" s="115">
        <v>1</v>
      </c>
      <c r="C11" s="116">
        <v>9788.31</v>
      </c>
      <c r="D11" s="117">
        <f t="shared" si="0"/>
        <v>9788.31</v>
      </c>
    </row>
    <row r="12" spans="1:4" x14ac:dyDescent="0.25">
      <c r="A12" s="114" t="s">
        <v>148</v>
      </c>
      <c r="B12" s="115">
        <v>1</v>
      </c>
      <c r="C12" s="116">
        <v>9462.0400000000009</v>
      </c>
      <c r="D12" s="117">
        <f t="shared" si="0"/>
        <v>9462.0400000000009</v>
      </c>
    </row>
    <row r="13" spans="1:4" x14ac:dyDescent="0.25">
      <c r="A13" s="114" t="s">
        <v>149</v>
      </c>
      <c r="B13" s="115">
        <v>1</v>
      </c>
      <c r="C13" s="116">
        <v>6683.46</v>
      </c>
      <c r="D13" s="117">
        <f t="shared" si="0"/>
        <v>6683.46</v>
      </c>
    </row>
    <row r="14" spans="1:4" x14ac:dyDescent="0.25">
      <c r="A14" s="114" t="s">
        <v>150</v>
      </c>
      <c r="B14" s="115">
        <v>1</v>
      </c>
      <c r="C14" s="116">
        <v>7742.56</v>
      </c>
      <c r="D14" s="117">
        <f t="shared" si="0"/>
        <v>7742.56</v>
      </c>
    </row>
    <row r="15" spans="1:4" x14ac:dyDescent="0.25">
      <c r="A15" s="114" t="s">
        <v>151</v>
      </c>
      <c r="B15" s="115">
        <v>5</v>
      </c>
      <c r="C15" s="116">
        <v>6683.46</v>
      </c>
      <c r="D15" s="117">
        <f t="shared" si="0"/>
        <v>6683.46</v>
      </c>
    </row>
    <row r="16" spans="1:4" x14ac:dyDescent="0.25">
      <c r="A16" s="114" t="s">
        <v>152</v>
      </c>
      <c r="B16" s="115">
        <v>1</v>
      </c>
      <c r="C16" s="116">
        <v>6683.46</v>
      </c>
      <c r="D16" s="117">
        <f t="shared" si="0"/>
        <v>6683.46</v>
      </c>
    </row>
    <row r="17" spans="1:4" x14ac:dyDescent="0.25">
      <c r="A17" s="114" t="s">
        <v>153</v>
      </c>
      <c r="B17" s="115">
        <v>2</v>
      </c>
      <c r="C17" s="116">
        <v>6683.46</v>
      </c>
      <c r="D17" s="117">
        <f t="shared" si="0"/>
        <v>6683.46</v>
      </c>
    </row>
    <row r="18" spans="1:4" x14ac:dyDescent="0.25">
      <c r="A18" s="114" t="s">
        <v>154</v>
      </c>
      <c r="B18" s="115">
        <v>2</v>
      </c>
      <c r="C18" s="116">
        <v>5478.63</v>
      </c>
      <c r="D18" s="117">
        <f t="shared" si="0"/>
        <v>5478.63</v>
      </c>
    </row>
    <row r="19" spans="1:4" x14ac:dyDescent="0.25">
      <c r="A19" s="114" t="s">
        <v>155</v>
      </c>
      <c r="B19" s="115">
        <v>3</v>
      </c>
      <c r="C19" s="116">
        <v>4528.7299999999996</v>
      </c>
      <c r="D19" s="117">
        <f t="shared" si="0"/>
        <v>4528.7299999999996</v>
      </c>
    </row>
    <row r="20" spans="1:4" x14ac:dyDescent="0.25">
      <c r="A20" s="114" t="s">
        <v>156</v>
      </c>
      <c r="B20" s="115">
        <v>1</v>
      </c>
      <c r="C20" s="118">
        <v>4528.7299999999996</v>
      </c>
      <c r="D20" s="117">
        <f t="shared" si="0"/>
        <v>4528.7299999999996</v>
      </c>
    </row>
    <row r="21" spans="1:4" x14ac:dyDescent="0.25">
      <c r="A21" s="114" t="s">
        <v>157</v>
      </c>
      <c r="B21" s="115">
        <v>1</v>
      </c>
      <c r="C21" s="116">
        <v>4307.68</v>
      </c>
      <c r="D21" s="117">
        <f t="shared" si="0"/>
        <v>4307.68</v>
      </c>
    </row>
    <row r="22" spans="1:4" x14ac:dyDescent="0.25">
      <c r="A22" s="114" t="s">
        <v>158</v>
      </c>
      <c r="B22" s="115">
        <v>5</v>
      </c>
      <c r="C22" s="116">
        <v>4307.68</v>
      </c>
      <c r="D22" s="117">
        <f t="shared" si="0"/>
        <v>4307.68</v>
      </c>
    </row>
    <row r="23" spans="1:4" x14ac:dyDescent="0.25">
      <c r="A23" s="114"/>
      <c r="B23" s="119"/>
      <c r="C23" s="116"/>
      <c r="D23" s="117"/>
    </row>
    <row r="24" spans="1:4" x14ac:dyDescent="0.25">
      <c r="A24" s="120"/>
      <c r="B24" s="114"/>
      <c r="C24" s="114"/>
      <c r="D24" s="121"/>
    </row>
    <row r="25" spans="1:4" x14ac:dyDescent="0.25">
      <c r="A25" s="120"/>
      <c r="B25" s="114"/>
      <c r="C25" s="114"/>
      <c r="D25" s="121"/>
    </row>
    <row r="26" spans="1:4" x14ac:dyDescent="0.25">
      <c r="A26" s="120"/>
      <c r="B26" s="114"/>
      <c r="C26" s="114"/>
      <c r="D26" s="121"/>
    </row>
    <row r="27" spans="1:4" x14ac:dyDescent="0.25">
      <c r="A27" s="120"/>
      <c r="B27" s="114"/>
      <c r="C27" s="114"/>
      <c r="D27" s="121"/>
    </row>
    <row r="28" spans="1:4" ht="15.75" thickBot="1" x14ac:dyDescent="0.3">
      <c r="A28" s="122"/>
      <c r="B28" s="123"/>
      <c r="C28" s="123"/>
      <c r="D28" s="124"/>
    </row>
  </sheetData>
  <mergeCells count="4">
    <mergeCell ref="A1:D1"/>
    <mergeCell ref="A2:D2"/>
    <mergeCell ref="A3:D3"/>
    <mergeCell ref="C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COG</vt:lpstr>
      <vt:lpstr>CTG</vt:lpstr>
      <vt:lpstr>CA</vt:lpstr>
      <vt:lpstr>CFG</vt:lpstr>
      <vt:lpstr>PRIORIDADES DEL GASTO</vt:lpstr>
      <vt:lpstr>PROGRAMAS Y PROYECTOS</vt:lpstr>
      <vt:lpstr>ANALITICO DE PLAZAS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2021-02-09T15:45:22Z</dcterms:created>
  <dcterms:modified xsi:type="dcterms:W3CDTF">2021-02-09T16:01:48Z</dcterms:modified>
</cp:coreProperties>
</file>