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8505"/>
  </bookViews>
  <sheets>
    <sheet name="GCP" sheetId="1" r:id="rId1"/>
  </sheets>
  <definedNames>
    <definedName name="_xlnm.Print_Area" localSheetId="0">GCP!$A$1:$I$42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F11" i="1"/>
  <c r="I11" i="1" s="1"/>
  <c r="I10" i="1" s="1"/>
  <c r="E10" i="1"/>
  <c r="F10" i="1" l="1"/>
  <c r="H37" i="1"/>
  <c r="E37" i="1" l="1"/>
  <c r="F37" i="1"/>
  <c r="G37" i="1"/>
  <c r="D37" i="1"/>
  <c r="I37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<sst xmlns="http://schemas.openxmlformats.org/spreadsheetml/2006/main" count="43" uniqueCount="43">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</sst>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center"/>
    </xf>
    <xf numFmtId="0" fontId="9" fillId="2" borderId="12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0</xdr:row>
      <xdr:rowOff>47625</xdr:rowOff>
    </xdr:from>
    <xdr:to>
      <xdr:col>2</xdr:col>
      <xdr:colOff>1355367</xdr:colOff>
      <xdr:row>1</xdr:row>
      <xdr:rowOff>161796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EA0F99EB-B204-45BA-9796-9367E6AA3A1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500063" y="47625"/>
          <a:ext cx="1093429" cy="5547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547688</xdr:colOff>
      <xdr:row>0</xdr:row>
      <xdr:rowOff>83345</xdr:rowOff>
    </xdr:from>
    <xdr:to>
      <xdr:col>8</xdr:col>
      <xdr:colOff>558237</xdr:colOff>
      <xdr:row>1</xdr:row>
      <xdr:rowOff>130970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4EE1775-3F98-473C-8D5C-EEF1A36D491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6407" y="83345"/>
          <a:ext cx="1058299" cy="488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showZeros="0" tabSelected="1" zoomScaleNormal="100" zoomScaleSheetLayoutView="90" workbookViewId="0">
      <selection activeCell="E30" sqref="E3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5" t="s">
        <v>42</v>
      </c>
      <c r="B1" s="26"/>
      <c r="C1" s="26"/>
      <c r="D1" s="26"/>
      <c r="E1" s="26"/>
      <c r="F1" s="26"/>
      <c r="G1" s="26"/>
      <c r="H1" s="26"/>
      <c r="I1" s="27"/>
    </row>
    <row r="2" spans="1:9" ht="15" customHeight="1" x14ac:dyDescent="0.2">
      <c r="A2" s="28" t="s">
        <v>30</v>
      </c>
      <c r="B2" s="29"/>
      <c r="C2" s="30"/>
      <c r="D2" s="26" t="s">
        <v>37</v>
      </c>
      <c r="E2" s="26"/>
      <c r="F2" s="26"/>
      <c r="G2" s="26"/>
      <c r="H2" s="26"/>
      <c r="I2" s="31" t="s">
        <v>35</v>
      </c>
    </row>
    <row r="3" spans="1:9" ht="24.95" customHeight="1" x14ac:dyDescent="0.2">
      <c r="A3" s="32"/>
      <c r="B3" s="33"/>
      <c r="C3" s="34"/>
      <c r="D3" s="35" t="s">
        <v>31</v>
      </c>
      <c r="E3" s="36" t="s">
        <v>40</v>
      </c>
      <c r="F3" s="36" t="s">
        <v>32</v>
      </c>
      <c r="G3" s="36" t="s">
        <v>33</v>
      </c>
      <c r="H3" s="37" t="s">
        <v>34</v>
      </c>
      <c r="I3" s="38"/>
    </row>
    <row r="4" spans="1:9" x14ac:dyDescent="0.2">
      <c r="A4" s="39"/>
      <c r="B4" s="40"/>
      <c r="C4" s="41"/>
      <c r="D4" s="42">
        <v>1</v>
      </c>
      <c r="E4" s="42">
        <v>2</v>
      </c>
      <c r="F4" s="42" t="s">
        <v>38</v>
      </c>
      <c r="G4" s="42">
        <v>4</v>
      </c>
      <c r="H4" s="42">
        <v>5</v>
      </c>
      <c r="I4" s="42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/>
      <c r="E6" s="16"/>
      <c r="F6" s="16"/>
      <c r="G6" s="16"/>
      <c r="H6" s="16"/>
      <c r="I6" s="16"/>
    </row>
    <row r="7" spans="1:9" x14ac:dyDescent="0.2">
      <c r="A7" s="11"/>
      <c r="B7" s="22" t="s">
        <v>0</v>
      </c>
      <c r="C7" s="21"/>
      <c r="D7" s="17"/>
      <c r="E7" s="17"/>
      <c r="F7" s="17"/>
      <c r="G7" s="17"/>
      <c r="H7" s="17"/>
      <c r="I7" s="17"/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17">
        <v>4581293.0020879805</v>
      </c>
      <c r="E10" s="17">
        <f>+E11</f>
        <v>-749342.6</v>
      </c>
      <c r="F10" s="17">
        <f>+F11</f>
        <v>3831950.4020879804</v>
      </c>
      <c r="G10" s="17">
        <f>+G11</f>
        <v>3779681.3</v>
      </c>
      <c r="H10" s="17">
        <f>+H11</f>
        <v>3700172.6100000003</v>
      </c>
      <c r="I10" s="17">
        <f>+I11</f>
        <v>52269.102087980602</v>
      </c>
    </row>
    <row r="11" spans="1:9" x14ac:dyDescent="0.2">
      <c r="A11" s="11"/>
      <c r="B11" s="7"/>
      <c r="C11" s="3" t="s">
        <v>4</v>
      </c>
      <c r="D11" s="18">
        <v>4581293.0020879805</v>
      </c>
      <c r="E11" s="18">
        <v>-749342.6</v>
      </c>
      <c r="F11" s="18">
        <f>+D11+E11</f>
        <v>3831950.4020879804</v>
      </c>
      <c r="G11" s="18">
        <v>3779681.3</v>
      </c>
      <c r="H11" s="18">
        <v>3700172.6100000003</v>
      </c>
      <c r="I11" s="18">
        <f>+F11-G11</f>
        <v>52269.102087980602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/>
      <c r="E19" s="17"/>
      <c r="F19" s="17"/>
      <c r="G19" s="17"/>
      <c r="H19" s="17"/>
      <c r="I19" s="17"/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/>
      <c r="E23" s="17"/>
      <c r="F23" s="17"/>
      <c r="G23" s="17"/>
      <c r="H23" s="17"/>
      <c r="I23" s="17"/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/>
      <c r="E26" s="17"/>
      <c r="F26" s="17"/>
      <c r="G26" s="17"/>
      <c r="H26" s="17"/>
      <c r="I26" s="17"/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/>
      <c r="E31" s="17"/>
      <c r="F31" s="17"/>
      <c r="G31" s="17"/>
      <c r="H31" s="17"/>
      <c r="I31" s="17"/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10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10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10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10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10" x14ac:dyDescent="0.2">
      <c r="A37" s="13"/>
      <c r="B37" s="9" t="s">
        <v>36</v>
      </c>
      <c r="C37" s="5"/>
      <c r="D37" s="23">
        <f>SUM(D10)</f>
        <v>4581293.0020879805</v>
      </c>
      <c r="E37" s="23">
        <f t="shared" ref="E37:G37" si="0">SUM(E10)</f>
        <v>-749342.6</v>
      </c>
      <c r="F37" s="23">
        <f t="shared" si="0"/>
        <v>3831950.4020879804</v>
      </c>
      <c r="G37" s="23">
        <f t="shared" si="0"/>
        <v>3779681.3</v>
      </c>
      <c r="H37" s="23">
        <f>SUM(H10)</f>
        <v>3700172.6100000003</v>
      </c>
      <c r="I37" s="23">
        <f>+F37-G37</f>
        <v>52269.102087980602</v>
      </c>
      <c r="J37" s="2"/>
    </row>
    <row r="38" spans="1:10" ht="15" x14ac:dyDescent="0.25">
      <c r="B38" t="s">
        <v>41</v>
      </c>
    </row>
    <row r="39" spans="1:10" ht="12" x14ac:dyDescent="0.2">
      <c r="C39" s="24"/>
    </row>
    <row r="40" spans="1:10" ht="12" x14ac:dyDescent="0.2">
      <c r="C40" s="24"/>
    </row>
    <row r="41" spans="1:10" ht="12" x14ac:dyDescent="0.2">
      <c r="C41" s="24"/>
    </row>
  </sheetData>
  <sheetProtection formatCells="0" formatColumns="0" formatRows="0" autoFilter="0"/>
  <protectedRanges>
    <protectedRange sqref="B42:I65517" name="Rango1"/>
    <protectedRange sqref="C31:I31 C7:I7 B11:I18 B20:I22 C19:I19 B24:I25 C23:I23 B27:I30 C26:I26 B32:I36 B8:I9 I37 C10:I10" name="Rango1_3"/>
    <protectedRange sqref="D4:I6" name="Rango1_2_2"/>
    <protectedRange sqref="B37:H37" name="Rango1_1_2"/>
    <protectedRange sqref="B38:I41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H37:I37 D37:G37 E10:I10 F11 H11: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2021-01-28T16:45:30Z</cp:lastPrinted>
  <dcterms:created xsi:type="dcterms:W3CDTF">2012-12-11T21:13:37Z</dcterms:created>
  <dcterms:modified xsi:type="dcterms:W3CDTF">2021-01-29T15:51:09Z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