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FERIA 4TO TRIM\"/>
    </mc:Choice>
  </mc:AlternateContent>
  <bookViews>
    <workbookView xWindow="8325" yWindow="630" windowWidth="19170" windowHeight="1230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6" i="1" l="1"/>
  <c r="G7" i="1"/>
  <c r="G6" i="1" s="1"/>
  <c r="F15" i="1"/>
  <c r="F4" i="1" s="1"/>
  <c r="G16" i="1"/>
  <c r="G15" i="1" s="1"/>
  <c r="G4" i="1" l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<sst xmlns="http://schemas.openxmlformats.org/spreadsheetml/2006/main" count="27" uniqueCount="27">
  <si>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</si>
  <si>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</si>
  <si>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</si>
  <si>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</si>
  <si>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</si>
  <si>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</si>
  <si>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</si>
  <si>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</si>
  <si>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</si>
  <si>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</si>
  <si>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</si>
  <si>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</si>
  <si>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</si>
  <si>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</si>
  <si>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</si>
  <si>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</si>
  <si>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</si>
  <si>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</si>
  <si>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</si>
  <si>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</si>
  <si>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</si>
  <si>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</si>
  <si>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</si>
  <si>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</si>
  <si>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</si>
  <si>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</si>
  <si>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PATRONATO DE LA FERIA REGIONAL  PUERTA DE ORO DEL BAJÍO
ESTADO ANALÍTICO DEL ACTIVO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</si>
</sst>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3" fillId="0" borderId="0" xfId="8" applyFont="1" applyFill="1" applyBorder="1" applyAlignment="1">
      <alignment vertical="top" wrapText="1"/>
    </xf>
    <xf numFmtId="0" fontId="4" fillId="0" borderId="3" xfId="8" applyFont="1" applyFill="1" applyBorder="1" applyAlignment="1">
      <alignment horizontal="center" vertical="top"/>
    </xf>
    <xf numFmtId="0" fontId="4" fillId="0" borderId="1" xfId="8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4" fillId="0" borderId="0" xfId="8" applyFont="1" applyFill="1" applyBorder="1" applyAlignment="1">
      <alignment horizontal="left" vertical="top" wrapText="1"/>
    </xf>
    <xf numFmtId="0" fontId="4" fillId="0" borderId="10" xfId="8" applyNumberFormat="1" applyFont="1" applyFill="1" applyBorder="1" applyAlignment="1">
      <alignment horizontal="center" vertical="center" wrapText="1"/>
    </xf>
    <xf numFmtId="0" fontId="4" fillId="0" borderId="10" xfId="8" quotePrefix="1" applyNumberFormat="1" applyFont="1" applyFill="1" applyBorder="1" applyAlignment="1">
      <alignment horizontal="center" vertical="center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3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7" fillId="0" borderId="0" xfId="8" applyFont="1" applyFill="1" applyBorder="1" applyAlignment="1">
      <alignment vertical="top" wrapText="1"/>
    </xf>
    <xf numFmtId="4" fontId="4" fillId="0" borderId="11" xfId="8" applyNumberFormat="1" applyFont="1" applyFill="1" applyBorder="1" applyAlignment="1" applyProtection="1">
      <alignment vertical="top" wrapText="1"/>
      <protection locked="0"/>
    </xf>
    <xf numFmtId="4" fontId="4" fillId="0" borderId="11" xfId="8" applyNumberFormat="1" applyFont="1" applyFill="1" applyBorder="1" applyAlignment="1" applyProtection="1">
      <alignment wrapText="1"/>
      <protection locked="0"/>
    </xf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center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 wrapText="1"/>
    </xf>
    <xf numFmtId="4" fontId="8" fillId="2" borderId="9" xfId="8" applyNumberFormat="1" applyFont="1" applyFill="1" applyBorder="1" applyAlignment="1">
      <alignment horizontal="center" vertical="center" wrapText="1"/>
    </xf>
  </cellXfs>
  <cellStyles count="35">
    <cellStyle name="Euro" xfId="1"/>
    <cellStyle name="Millares 2" xfId="2"/>
    <cellStyle name="Millares 2 2" xfId="3"/>
    <cellStyle name="Millares 2 2 2" xfId="26"/>
    <cellStyle name="Millares 2 2 3" xfId="17"/>
    <cellStyle name="Millares 2 3" xfId="4"/>
    <cellStyle name="Millares 2 3 2" xfId="27"/>
    <cellStyle name="Millares 2 3 3" xfId="18"/>
    <cellStyle name="Millares 2 4" xfId="25"/>
    <cellStyle name="Millares 2 5" xfId="16"/>
    <cellStyle name="Millares 3" xfId="5"/>
    <cellStyle name="Millares 3 2" xfId="28"/>
    <cellStyle name="Millares 3 3" xfId="19"/>
    <cellStyle name="Moneda 2" xfId="6"/>
    <cellStyle name="Moneda 2 2" xfId="29"/>
    <cellStyle name="Moneda 2 3" xfId="20"/>
    <cellStyle name="Normal" xfId="0" builtinId="0"/>
    <cellStyle name="Normal 2" xfId="7"/>
    <cellStyle name="Normal 2 2" xfId="8"/>
    <cellStyle name="Normal 2 3" xfId="34"/>
    <cellStyle name="Normal 2 4" xfId="30"/>
    <cellStyle name="Normal 2 5" xfId="21"/>
    <cellStyle name="Normal 3" xfId="9"/>
    <cellStyle name="Normal 3 2" xfId="31"/>
    <cellStyle name="Normal 3 3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3"/>
    <cellStyle name="Normal 6 2 3" xfId="24"/>
    <cellStyle name="Normal 6 3" xfId="32"/>
    <cellStyle name="Normal 6 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76200</xdr:rowOff>
    </xdr:from>
    <xdr:to>
      <xdr:col>1</xdr:col>
      <xdr:colOff>876300</xdr:colOff>
      <xdr:row>1</xdr:row>
      <xdr:rowOff>180975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620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showZeros="0" tabSelected="1" zoomScaleNormal="100" workbookViewId="0">
      <selection activeCell="B13" sqref="B13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2" t="s">
        <v>26</v>
      </c>
      <c r="B1" s="23"/>
      <c r="C1" s="23"/>
      <c r="D1" s="23"/>
      <c r="E1" s="23"/>
      <c r="F1" s="23"/>
      <c r="G1" s="24"/>
    </row>
    <row r="2" spans="1:7" ht="33.75" x14ac:dyDescent="0.2">
      <c r="A2" s="25"/>
      <c r="B2" s="26" t="s">
        <v>3</v>
      </c>
      <c r="C2" s="27" t="s">
        <v>4</v>
      </c>
      <c r="D2" s="27" t="s">
        <v>5</v>
      </c>
      <c r="E2" s="27" t="s">
        <v>6</v>
      </c>
      <c r="F2" s="27" t="s">
        <v>7</v>
      </c>
      <c r="G2" s="27" t="s">
        <v>24</v>
      </c>
    </row>
    <row r="3" spans="1:7" x14ac:dyDescent="0.2">
      <c r="A3" s="4"/>
      <c r="B3" s="5"/>
      <c r="C3" s="8"/>
      <c r="D3" s="8"/>
      <c r="E3" s="8"/>
      <c r="F3" s="8"/>
      <c r="G3" s="9"/>
    </row>
    <row r="4" spans="1:7" x14ac:dyDescent="0.2">
      <c r="A4" s="12" t="s">
        <v>0</v>
      </c>
      <c r="B4" s="2"/>
      <c r="C4" s="10">
        <f>SUM(C6+C15)</f>
        <v>22622873.48</v>
      </c>
      <c r="D4" s="10">
        <f>SUM(D6+D15)</f>
        <v>2631070.62</v>
      </c>
      <c r="E4" s="10">
        <f>SUM(E6+E15)</f>
        <v>3297371.1500000004</v>
      </c>
      <c r="F4" s="10">
        <f>SUM(F6+F15)</f>
        <v>21956572.949999999</v>
      </c>
      <c r="G4" s="10">
        <f>SUM(G6+G15)</f>
        <v>-666300.53000000119</v>
      </c>
    </row>
    <row r="5" spans="1:7" x14ac:dyDescent="0.2">
      <c r="A5" s="12"/>
      <c r="B5" s="2"/>
      <c r="C5" s="15"/>
      <c r="D5" s="15"/>
      <c r="E5" s="15"/>
      <c r="F5" s="15"/>
      <c r="G5" s="15"/>
    </row>
    <row r="6" spans="1:7" x14ac:dyDescent="0.2">
      <c r="A6" s="3">
        <v>1100</v>
      </c>
      <c r="B6" s="14" t="s">
        <v>8</v>
      </c>
      <c r="C6" s="10">
        <f>SUM(C7:C13)</f>
        <v>17192804.489999998</v>
      </c>
      <c r="D6" s="10">
        <f>SUM(D7:D13)</f>
        <v>2631070.62</v>
      </c>
      <c r="E6" s="10">
        <f>SUM(E7:E13)</f>
        <v>2873380.1900000004</v>
      </c>
      <c r="F6" s="10">
        <f>SUM(F7:F13)</f>
        <v>16950494.919999998</v>
      </c>
      <c r="G6" s="15">
        <f>SUM(G7:G13)</f>
        <v>-242309.57000000123</v>
      </c>
    </row>
    <row r="7" spans="1:7" x14ac:dyDescent="0.2">
      <c r="A7" s="3">
        <v>1110</v>
      </c>
      <c r="B7" s="7" t="s">
        <v>9</v>
      </c>
      <c r="C7" s="15">
        <v>351946.5</v>
      </c>
      <c r="D7" s="15">
        <v>2519220.29</v>
      </c>
      <c r="E7" s="15">
        <v>2766113.49</v>
      </c>
      <c r="F7" s="15">
        <f>C7+D7-E7</f>
        <v>105053.29999999981</v>
      </c>
      <c r="G7" s="15">
        <f t="shared" ref="G7:G13" si="0">F7-C7</f>
        <v>-246893.20000000019</v>
      </c>
    </row>
    <row r="8" spans="1:7" x14ac:dyDescent="0.2">
      <c r="A8" s="3">
        <v>1120</v>
      </c>
      <c r="B8" s="7" t="s">
        <v>10</v>
      </c>
      <c r="C8" s="15">
        <v>16716604.359999999</v>
      </c>
      <c r="D8" s="15">
        <v>111850.33</v>
      </c>
      <c r="E8" s="15">
        <v>107266.7</v>
      </c>
      <c r="F8" s="15">
        <f t="shared" ref="F8:F13" si="1">C8+D8-E8</f>
        <v>16721187.989999998</v>
      </c>
      <c r="G8" s="15">
        <f t="shared" si="0"/>
        <v>4583.6299999989569</v>
      </c>
    </row>
    <row r="9" spans="1:7" x14ac:dyDescent="0.2">
      <c r="A9" s="3">
        <v>1130</v>
      </c>
      <c r="B9" s="7" t="s">
        <v>11</v>
      </c>
      <c r="C9" s="15">
        <v>124253.63</v>
      </c>
      <c r="D9" s="15">
        <v>0</v>
      </c>
      <c r="E9" s="15">
        <v>0</v>
      </c>
      <c r="F9" s="15">
        <f t="shared" si="1"/>
        <v>124253.63</v>
      </c>
      <c r="G9" s="15">
        <f t="shared" si="0"/>
        <v>0</v>
      </c>
    </row>
    <row r="10" spans="1:7" x14ac:dyDescent="0.2">
      <c r="A10" s="3">
        <v>1140</v>
      </c>
      <c r="B10" s="7" t="s">
        <v>1</v>
      </c>
      <c r="C10" s="15">
        <v>0</v>
      </c>
      <c r="D10" s="15">
        <v>0</v>
      </c>
      <c r="E10" s="15">
        <v>0</v>
      </c>
      <c r="F10" s="15">
        <f t="shared" si="1"/>
        <v>0</v>
      </c>
      <c r="G10" s="15">
        <f t="shared" si="0"/>
        <v>0</v>
      </c>
    </row>
    <row r="11" spans="1:7" x14ac:dyDescent="0.2">
      <c r="A11" s="3">
        <v>1150</v>
      </c>
      <c r="B11" s="7" t="s">
        <v>2</v>
      </c>
      <c r="C11" s="15">
        <v>0</v>
      </c>
      <c r="D11" s="15">
        <v>0</v>
      </c>
      <c r="E11" s="15">
        <v>0</v>
      </c>
      <c r="F11" s="15">
        <f t="shared" si="1"/>
        <v>0</v>
      </c>
      <c r="G11" s="15">
        <f t="shared" si="0"/>
        <v>0</v>
      </c>
    </row>
    <row r="12" spans="1:7" x14ac:dyDescent="0.2">
      <c r="A12" s="3">
        <v>1160</v>
      </c>
      <c r="B12" s="7" t="s">
        <v>12</v>
      </c>
      <c r="C12" s="15">
        <v>0</v>
      </c>
      <c r="D12" s="15">
        <v>0</v>
      </c>
      <c r="E12" s="15">
        <v>0</v>
      </c>
      <c r="F12" s="15">
        <f t="shared" si="1"/>
        <v>0</v>
      </c>
      <c r="G12" s="15">
        <f t="shared" si="0"/>
        <v>0</v>
      </c>
    </row>
    <row r="13" spans="1:7" x14ac:dyDescent="0.2">
      <c r="A13" s="3">
        <v>1190</v>
      </c>
      <c r="B13" s="7" t="s">
        <v>13</v>
      </c>
      <c r="C13" s="15">
        <v>0</v>
      </c>
      <c r="D13" s="15">
        <v>0</v>
      </c>
      <c r="E13" s="15">
        <v>0</v>
      </c>
      <c r="F13" s="15">
        <f t="shared" si="1"/>
        <v>0</v>
      </c>
      <c r="G13" s="15">
        <f t="shared" si="0"/>
        <v>0</v>
      </c>
    </row>
    <row r="14" spans="1:7" x14ac:dyDescent="0.2">
      <c r="A14" s="3"/>
      <c r="B14" s="7"/>
      <c r="C14" s="10"/>
      <c r="D14" s="10"/>
      <c r="E14" s="10"/>
      <c r="F14" s="10"/>
      <c r="G14" s="10"/>
    </row>
    <row r="15" spans="1:7" x14ac:dyDescent="0.2">
      <c r="A15" s="3">
        <v>1200</v>
      </c>
      <c r="B15" s="14" t="s">
        <v>14</v>
      </c>
      <c r="C15" s="10">
        <f>SUM(C16:C24)</f>
        <v>5430068.9900000012</v>
      </c>
      <c r="D15" s="10">
        <f>SUM(D16:D24)</f>
        <v>0</v>
      </c>
      <c r="E15" s="10">
        <f>SUM(E16:E24)</f>
        <v>423990.96</v>
      </c>
      <c r="F15" s="10">
        <f>SUM(F16:F24)</f>
        <v>5006078.03</v>
      </c>
      <c r="G15" s="10">
        <f>SUM(G16:G24)</f>
        <v>-423990.95999999996</v>
      </c>
    </row>
    <row r="16" spans="1:7" x14ac:dyDescent="0.2">
      <c r="A16" s="3">
        <v>1210</v>
      </c>
      <c r="B16" s="7" t="s">
        <v>15</v>
      </c>
      <c r="C16" s="15">
        <v>0</v>
      </c>
      <c r="D16" s="15">
        <v>0</v>
      </c>
      <c r="E16" s="15">
        <v>0</v>
      </c>
      <c r="F16" s="15">
        <f>C16+D16-E16</f>
        <v>0</v>
      </c>
      <c r="G16" s="15">
        <f t="shared" ref="G16:G24" si="2">F16-C16</f>
        <v>0</v>
      </c>
    </row>
    <row r="17" spans="1:8" x14ac:dyDescent="0.2">
      <c r="A17" s="3">
        <v>1220</v>
      </c>
      <c r="B17" s="7" t="s">
        <v>16</v>
      </c>
      <c r="C17" s="16">
        <v>361322.61</v>
      </c>
      <c r="D17" s="16">
        <v>0</v>
      </c>
      <c r="E17" s="16">
        <v>0</v>
      </c>
      <c r="F17" s="16">
        <f t="shared" ref="F17:F24" si="3">C17+D17-E17</f>
        <v>361322.61</v>
      </c>
      <c r="G17" s="16">
        <f t="shared" si="2"/>
        <v>0</v>
      </c>
    </row>
    <row r="18" spans="1:8" x14ac:dyDescent="0.2">
      <c r="A18" s="3">
        <v>1230</v>
      </c>
      <c r="B18" s="7" t="s">
        <v>17</v>
      </c>
      <c r="C18" s="16">
        <v>1180566.46</v>
      </c>
      <c r="D18" s="16">
        <v>0</v>
      </c>
      <c r="E18" s="16">
        <v>0</v>
      </c>
      <c r="F18" s="16">
        <f t="shared" si="3"/>
        <v>1180566.46</v>
      </c>
      <c r="G18" s="16">
        <f t="shared" si="2"/>
        <v>0</v>
      </c>
    </row>
    <row r="19" spans="1:8" x14ac:dyDescent="0.2">
      <c r="A19" s="3">
        <v>1240</v>
      </c>
      <c r="B19" s="7" t="s">
        <v>18</v>
      </c>
      <c r="C19" s="15">
        <v>4140535.66</v>
      </c>
      <c r="D19" s="15">
        <v>0</v>
      </c>
      <c r="E19" s="15">
        <v>0</v>
      </c>
      <c r="F19" s="15">
        <f t="shared" si="3"/>
        <v>4140535.66</v>
      </c>
      <c r="G19" s="15">
        <f t="shared" si="2"/>
        <v>0</v>
      </c>
    </row>
    <row r="20" spans="1:8" x14ac:dyDescent="0.2">
      <c r="A20" s="3">
        <v>1250</v>
      </c>
      <c r="B20" s="7" t="s">
        <v>19</v>
      </c>
      <c r="C20" s="15">
        <v>5290</v>
      </c>
      <c r="D20" s="15">
        <v>0</v>
      </c>
      <c r="E20" s="15">
        <v>0</v>
      </c>
      <c r="F20" s="15">
        <f t="shared" si="3"/>
        <v>5290</v>
      </c>
      <c r="G20" s="15">
        <f t="shared" si="2"/>
        <v>0</v>
      </c>
    </row>
    <row r="21" spans="1:8" x14ac:dyDescent="0.2">
      <c r="A21" s="3">
        <v>1260</v>
      </c>
      <c r="B21" s="7" t="s">
        <v>20</v>
      </c>
      <c r="C21" s="15">
        <v>-1470938.94</v>
      </c>
      <c r="D21" s="15">
        <v>0</v>
      </c>
      <c r="E21" s="15">
        <v>423990.96</v>
      </c>
      <c r="F21" s="15">
        <f t="shared" si="3"/>
        <v>-1894929.9</v>
      </c>
      <c r="G21" s="15">
        <f t="shared" si="2"/>
        <v>-423990.95999999996</v>
      </c>
    </row>
    <row r="22" spans="1:8" x14ac:dyDescent="0.2">
      <c r="A22" s="3">
        <v>1270</v>
      </c>
      <c r="B22" s="7" t="s">
        <v>21</v>
      </c>
      <c r="C22" s="15">
        <v>1213293.2</v>
      </c>
      <c r="D22" s="15">
        <v>0</v>
      </c>
      <c r="E22" s="15">
        <v>0</v>
      </c>
      <c r="F22" s="15">
        <f t="shared" si="3"/>
        <v>1213293.2</v>
      </c>
      <c r="G22" s="15">
        <f t="shared" si="2"/>
        <v>0</v>
      </c>
    </row>
    <row r="23" spans="1:8" x14ac:dyDescent="0.2">
      <c r="A23" s="3">
        <v>1280</v>
      </c>
      <c r="B23" s="7" t="s">
        <v>22</v>
      </c>
      <c r="C23" s="15">
        <v>0</v>
      </c>
      <c r="D23" s="15">
        <v>0</v>
      </c>
      <c r="E23" s="15">
        <v>0</v>
      </c>
      <c r="F23" s="15">
        <f t="shared" si="3"/>
        <v>0</v>
      </c>
      <c r="G23" s="15">
        <f t="shared" si="2"/>
        <v>0</v>
      </c>
    </row>
    <row r="24" spans="1:8" x14ac:dyDescent="0.2">
      <c r="A24" s="3">
        <v>1290</v>
      </c>
      <c r="B24" s="7" t="s">
        <v>23</v>
      </c>
      <c r="C24" s="15">
        <v>0</v>
      </c>
      <c r="D24" s="15">
        <v>0</v>
      </c>
      <c r="E24" s="15">
        <v>0</v>
      </c>
      <c r="F24" s="15">
        <f t="shared" si="3"/>
        <v>0</v>
      </c>
      <c r="G24" s="15">
        <f t="shared" si="2"/>
        <v>0</v>
      </c>
    </row>
    <row r="25" spans="1:8" x14ac:dyDescent="0.2">
      <c r="A25" s="13"/>
      <c r="B25" s="6"/>
      <c r="C25" s="11"/>
      <c r="D25" s="11"/>
      <c r="E25" s="11"/>
      <c r="F25" s="11"/>
      <c r="G25" s="11"/>
    </row>
    <row r="26" spans="1:8" x14ac:dyDescent="0.2">
      <c r="B26" s="21" t="s">
        <v>25</v>
      </c>
      <c r="C26" s="21"/>
      <c r="D26" s="21"/>
      <c r="E26" s="21"/>
      <c r="F26" s="21"/>
      <c r="G26" s="21"/>
      <c r="H26" s="21"/>
    </row>
    <row r="27" spans="1:8" x14ac:dyDescent="0.2">
      <c r="B27" s="19"/>
      <c r="C27" s="18"/>
      <c r="D27" s="20"/>
      <c r="E27" s="20"/>
      <c r="F27" s="17"/>
      <c r="G27" s="17"/>
      <c r="H27" s="17"/>
    </row>
  </sheetData>
  <sheetProtection formatCells="0" formatColumns="0" formatRows="0" autoFilter="0"/>
  <mergeCells count="2">
    <mergeCell ref="A1:G1"/>
    <mergeCell ref="B26:H26"/>
  </mergeCells>
  <pageMargins left="0.7" right="0.7" top="0.75" bottom="0.75" header="0.3" footer="0.3"/>
  <pageSetup paperSize="9" scale="60" orientation="portrait" r:id="rId1"/>
  <ignoredErrors>
    <ignoredError sqref="C4:G24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2018-03-08T18:40:55Z</cp:lastPrinted>
  <dcterms:created xsi:type="dcterms:W3CDTF">2014-02-09T04:04:15Z</dcterms:created>
  <dcterms:modified xsi:type="dcterms:W3CDTF">2021-01-25T21:27:30Z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