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2020 INCLUDIS\"/>
    </mc:Choice>
  </mc:AlternateContent>
  <bookViews>
    <workbookView xWindow="-120" yWindow="-120" windowWidth="20730" windowHeight="111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COG!$A$1:$I$78</definedName>
    <definedName name="_xlnm.Print_Area" localSheetId="1">CTG!$A$1:$I$28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E16" i="4"/>
  <c r="F16" i="4"/>
  <c r="G16" i="4"/>
  <c r="C16" i="4"/>
  <c r="H7" i="4"/>
  <c r="H16" i="4" s="1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<sst xmlns="http://schemas.openxmlformats.org/spreadsheetml/2006/main" count="204" uniqueCount="143">
  <si>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</si>
  <si>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</si>
  <si>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</si>
  <si>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</si>
  <si>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</si>
  <si>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</si>
  <si>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</si>
  <si>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</si>
  <si>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</si>
  <si>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</si>
  <si>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</si>
  <si>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</si>
  <si>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</si>
  <si>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</si>
  <si>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</si>
  <si>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</si>
  <si>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</si>
  <si>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</si>
  <si>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</si>
  <si>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</si>
  <si>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</si>
  <si>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</si>
  <si>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</si>
  <si>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</si>
  <si>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</si>
  <si>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</si>
  <si>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</si>
  <si>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</si>
  <si>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</si>
  <si>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</si>
  <si>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</si>
  <si>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</si>
  <si>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</si>
  <si>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</si>
  <si>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</si>
  <si>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</si>
  <si>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</si>
  <si>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</si>
  <si>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</si>
  <si>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</si>
  <si>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</si>
  <si>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</si>
  <si>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</si>
  <si>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</si>
  <si>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</si>
  <si>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</si>
  <si>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</si>
  <si>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</si>
  <si>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</si>
  <si>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</si>
  <si>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</si>
  <si>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</si>
  <si>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</si>
  <si>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</si>
  <si>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</si>
  <si>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</si>
  <si>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</si>
  <si>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</si>
  <si>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</si>
  <si>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</si>
  <si>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</si>
  <si>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</si>
  <si>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</si>
  <si>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</si>
  <si>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</si>
  <si>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</si>
  <si>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</si>
  <si>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</si>
  <si>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</si>
  <si>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</si>
  <si>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</si>
  <si>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</si>
  <si>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</si>
  <si>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</si>
  <si>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</si>
  <si>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</si>
  <si>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</si>
  <si>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</si>
  <si>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</si>
  <si>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</si>
  <si>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</si>
  <si>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</si>
  <si>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</si>
  <si>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</si>
  <si>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</si>
  <si>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</si>
  <si>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</si>
  <si>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</si>
  <si>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</si>
  <si>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</si>
  <si>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</si>
  <si>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</si>
  <si>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</si>
  <si>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</si>
  <si>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</si>
  <si>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</si>
  <si>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</si>
  <si>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</si>
  <si>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</si>
  <si>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</si>
  <si>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</si>
  <si>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</si>
  <si>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</si>
  <si>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</si>
  <si>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</si>
  <si>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</si>
  <si>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</si>
  <si>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</si>
  <si>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</si>
  <si>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</si>
  <si>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</si>
  <si>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</si>
  <si>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</si>
  <si>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</si>
  <si>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</si>
  <si>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</si>
  <si>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</si>
  <si>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</si>
  <si>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</si>
  <si>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</si>
  <si>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</si>
  <si>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</si>
  <si>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</si>
  <si>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</si>
  <si>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</si>
  <si>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</si>
  <si>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</si>
  <si>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</si>
  <si>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</si>
  <si>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</si>
  <si>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</si>
  <si>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</si>
  <si>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</si>
  <si>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</si>
  <si>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</si>
  <si>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</si>
  <si>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</si>
  <si>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Estado Analítico del Ejercicio del Presupuesto de Egresos
Clasificación por Objeto del Gasto (Capítulo y Concepto)
Del 01 DE ENERO AL 30 DE JUNIO DE 2020</t>
  </si>
  <si>
    <t>INSTITUTO MUNICIPAL DE CELAYA PARA LA INCLUSION Y ATENCION DE PERSONAS CON DISCAPACIDAD
Estado Analítico del Ejercicio del Presupuesto de Egresos
Clasificación Económica (por Tipo de Gasto)
Del 01 DE ENERO AL 30 DE JUNIO DE 2020</t>
  </si>
  <si>
    <t>INSTITUTO MUNICIPAL DE CELAYA PARA LA INCLUSION Y ATENCION DE PERSONAS CON DISCAPACIDAD
Estado Analítico del Ejercicio del Presupuesto de Egresos
Clasificación Administrativa
Del 01 DE ENERO AL 30 DE JUNIO DE 2020</t>
  </si>
  <si>
    <t>INSTITUTO MUNICIPAL DE CELAYA PARA LA INCLUSION Y ATENCION DE PERSONAS CON DISCAPACIDAD
Estado Analítico del Ejercicio del Presupuesto de Egresos
Clasificación Funcional (Finalidad y Función)
Del 01 DE ENERO AL 30 DE JUNIO DE 2020</t>
  </si>
  <si>
    <t>Gobierno (Federal/Estatal/Municipal) de __________________________
Estado Analítico del Ejercicio del Presupuesto de Egresos
Clasificación Administrativa
Del 01 DE ENERO AL 30 DE JUNIO DE 2020</t>
  </si>
  <si>
    <t>Sector Paraestatal del Gobierno (Federal/Estatal/Municipal) de ______________________
Estado Analítico del Ejercicio del Presupuesto de Egresos
Clasificación Administrativa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</si>
</sst>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7" fillId="0" borderId="0" xfId="0" applyFont="1"/>
    <xf numFmtId="4" fontId="8" fillId="0" borderId="0" xfId="0" applyNumberFormat="1" applyFont="1" applyProtection="1">
      <protection locked="0"/>
    </xf>
    <xf numFmtId="4" fontId="8" fillId="0" borderId="0" xfId="0" applyNumberFormat="1" applyFont="1" applyFill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1</xdr:col>
      <xdr:colOff>1019175</xdr:colOff>
      <xdr:row>1</xdr:row>
      <xdr:rowOff>47625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1239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190500</xdr:rowOff>
    </xdr:from>
    <xdr:to>
      <xdr:col>1</xdr:col>
      <xdr:colOff>1362075</xdr:colOff>
      <xdr:row>1</xdr:row>
      <xdr:rowOff>123825</xdr:rowOff>
    </xdr:to>
    <xdr:pic>
      <xdr:nvPicPr>
        <xdr:cNvPr id="5" name="Imagen 4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1239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66676</xdr:rowOff>
    </xdr:from>
    <xdr:to>
      <xdr:col>1</xdr:col>
      <xdr:colOff>1181100</xdr:colOff>
      <xdr:row>0</xdr:row>
      <xdr:rowOff>485776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6"/>
          <a:ext cx="11239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1</xdr:col>
      <xdr:colOff>1064854</xdr:colOff>
      <xdr:row>0</xdr:row>
      <xdr:rowOff>592802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8371D193-7987-48EF-9CE7-C115034D05F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9"/>
        <a:stretch/>
      </xdr:blipFill>
      <xdr:spPr bwMode="auto">
        <a:xfrm>
          <a:off x="247650" y="38100"/>
          <a:ext cx="1093429" cy="5547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704850</xdr:colOff>
      <xdr:row>0</xdr:row>
      <xdr:rowOff>57150</xdr:rowOff>
    </xdr:from>
    <xdr:to>
      <xdr:col>7</xdr:col>
      <xdr:colOff>715399</xdr:colOff>
      <xdr:row>0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A3551B3-F4DA-4259-BC44-B2EA63D7F67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57150"/>
          <a:ext cx="10582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2" sqref="B2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62</v>
      </c>
      <c r="B2" s="56"/>
      <c r="C2" s="52" t="s">
        <v>68</v>
      </c>
      <c r="D2" s="53"/>
      <c r="E2" s="53"/>
      <c r="F2" s="53"/>
      <c r="G2" s="54"/>
      <c r="H2" s="57" t="s">
        <v>67</v>
      </c>
    </row>
    <row r="3" spans="1:8" ht="24.95" customHeight="1" x14ac:dyDescent="0.2">
      <c r="A3" s="58"/>
      <c r="B3" s="59"/>
      <c r="C3" s="60" t="s">
        <v>63</v>
      </c>
      <c r="D3" s="60" t="s">
        <v>133</v>
      </c>
      <c r="E3" s="60" t="s">
        <v>64</v>
      </c>
      <c r="F3" s="60" t="s">
        <v>65</v>
      </c>
      <c r="G3" s="60" t="s">
        <v>66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134</v>
      </c>
      <c r="F4" s="64">
        <v>4</v>
      </c>
      <c r="G4" s="64">
        <v>5</v>
      </c>
      <c r="H4" s="64" t="s">
        <v>135</v>
      </c>
    </row>
    <row r="5" spans="1:8" x14ac:dyDescent="0.2">
      <c r="A5" s="47" t="s">
        <v>69</v>
      </c>
      <c r="B5" s="7"/>
      <c r="C5" s="12">
        <v>3437268.96208798</v>
      </c>
      <c r="D5" s="12">
        <v>0</v>
      </c>
      <c r="E5" s="12">
        <v>3437268.96208798</v>
      </c>
      <c r="F5" s="12">
        <v>1400325.46</v>
      </c>
      <c r="G5" s="12">
        <v>1400325.4599999997</v>
      </c>
      <c r="H5" s="12">
        <v>2036943.50208798</v>
      </c>
    </row>
    <row r="6" spans="1:8" x14ac:dyDescent="0.2">
      <c r="A6" s="5"/>
      <c r="B6" s="9" t="s">
        <v>78</v>
      </c>
      <c r="C6" s="13">
        <v>1243168.2606857144</v>
      </c>
      <c r="D6" s="13"/>
      <c r="E6" s="50">
        <v>1243168.2606857144</v>
      </c>
      <c r="F6" s="50">
        <v>534711.60999999987</v>
      </c>
      <c r="G6" s="51">
        <v>534711.60999999987</v>
      </c>
      <c r="H6" s="13">
        <v>708456.65068571456</v>
      </c>
    </row>
    <row r="7" spans="1:8" x14ac:dyDescent="0.2">
      <c r="A7" s="5"/>
      <c r="B7" s="9" t="s">
        <v>79</v>
      </c>
      <c r="C7" s="13">
        <v>1075803.7572000001</v>
      </c>
      <c r="D7" s="13"/>
      <c r="E7" s="50">
        <v>1075803.7572000001</v>
      </c>
      <c r="F7" s="50">
        <v>529524.55000000005</v>
      </c>
      <c r="G7" s="51">
        <v>529524.54999999993</v>
      </c>
      <c r="H7" s="13">
        <v>546279.20720000006</v>
      </c>
    </row>
    <row r="8" spans="1:8" x14ac:dyDescent="0.2">
      <c r="A8" s="5"/>
      <c r="B8" s="9" t="s">
        <v>80</v>
      </c>
      <c r="C8" s="13">
        <v>293151.9824994079</v>
      </c>
      <c r="D8" s="13"/>
      <c r="E8" s="50">
        <v>293151.9824994079</v>
      </c>
      <c r="F8" s="50">
        <v>1155.3699999999999</v>
      </c>
      <c r="G8" s="51">
        <v>1155.3699999999999</v>
      </c>
      <c r="H8" s="13">
        <v>291996.6124994079</v>
      </c>
    </row>
    <row r="9" spans="1:8" x14ac:dyDescent="0.2">
      <c r="A9" s="5"/>
      <c r="B9" s="9" t="s">
        <v>35</v>
      </c>
      <c r="C9" s="13">
        <v>504353.09880000004</v>
      </c>
      <c r="D9" s="13"/>
      <c r="E9" s="50">
        <v>504353.09880000004</v>
      </c>
      <c r="F9" s="50">
        <v>200924.26</v>
      </c>
      <c r="G9" s="51">
        <v>200924.26</v>
      </c>
      <c r="H9" s="13">
        <v>303428.83880000003</v>
      </c>
    </row>
    <row r="10" spans="1:8" x14ac:dyDescent="0.2">
      <c r="A10" s="5"/>
      <c r="B10" s="9" t="s">
        <v>81</v>
      </c>
      <c r="C10" s="13">
        <v>320791.86290285707</v>
      </c>
      <c r="D10" s="13"/>
      <c r="E10" s="50">
        <v>320791.86290285707</v>
      </c>
      <c r="F10" s="50">
        <v>134009.67000000001</v>
      </c>
      <c r="G10" s="51">
        <v>134009.67000000001</v>
      </c>
      <c r="H10" s="13">
        <v>186782.19290285706</v>
      </c>
    </row>
    <row r="11" spans="1:8" x14ac:dyDescent="0.2">
      <c r="A11" s="5"/>
      <c r="B11" s="9" t="s">
        <v>36</v>
      </c>
      <c r="C11" s="13"/>
      <c r="D11" s="13">
        <v>0</v>
      </c>
      <c r="E11" s="13"/>
      <c r="F11" s="51"/>
      <c r="G11" s="51"/>
      <c r="H11" s="13">
        <v>0</v>
      </c>
    </row>
    <row r="12" spans="1:8" x14ac:dyDescent="0.2">
      <c r="A12" s="5"/>
      <c r="B12" s="9" t="s">
        <v>82</v>
      </c>
      <c r="C12" s="13"/>
      <c r="D12" s="13">
        <v>0</v>
      </c>
      <c r="E12" s="13"/>
      <c r="F12" s="51"/>
      <c r="G12" s="51"/>
      <c r="H12" s="13">
        <v>0</v>
      </c>
    </row>
    <row r="13" spans="1:8" x14ac:dyDescent="0.2">
      <c r="A13" s="47" t="s">
        <v>70</v>
      </c>
      <c r="B13" s="7"/>
      <c r="C13" s="13">
        <v>185524.03999999998</v>
      </c>
      <c r="D13" s="13">
        <v>0</v>
      </c>
      <c r="E13" s="13">
        <v>185524.03999999998</v>
      </c>
      <c r="F13" s="13">
        <v>35581.03</v>
      </c>
      <c r="G13" s="13">
        <v>35581.03</v>
      </c>
      <c r="H13" s="13">
        <v>149943.01</v>
      </c>
    </row>
    <row r="14" spans="1:8" x14ac:dyDescent="0.2">
      <c r="A14" s="5"/>
      <c r="B14" s="9" t="s">
        <v>83</v>
      </c>
      <c r="C14" s="13">
        <v>47300</v>
      </c>
      <c r="D14" s="13"/>
      <c r="E14" s="50">
        <v>47300</v>
      </c>
      <c r="F14" s="50">
        <v>18041.2</v>
      </c>
      <c r="G14" s="50">
        <v>18041.2</v>
      </c>
      <c r="H14" s="13">
        <v>29258.799999999999</v>
      </c>
    </row>
    <row r="15" spans="1:8" x14ac:dyDescent="0.2">
      <c r="A15" s="5"/>
      <c r="B15" s="9" t="s">
        <v>84</v>
      </c>
      <c r="C15" s="13">
        <v>5000</v>
      </c>
      <c r="D15" s="13"/>
      <c r="E15" s="50">
        <v>5000</v>
      </c>
      <c r="F15" s="50">
        <v>3929.6500000000005</v>
      </c>
      <c r="G15" s="50">
        <v>3929.65</v>
      </c>
      <c r="H15" s="13">
        <v>1070.3499999999995</v>
      </c>
    </row>
    <row r="16" spans="1:8" x14ac:dyDescent="0.2">
      <c r="A16" s="5"/>
      <c r="B16" s="9" t="s">
        <v>85</v>
      </c>
      <c r="C16" s="13"/>
      <c r="D16" s="13">
        <v>0</v>
      </c>
      <c r="E16" s="13"/>
      <c r="F16" s="51"/>
      <c r="G16" s="51"/>
      <c r="H16" s="13">
        <v>0</v>
      </c>
    </row>
    <row r="17" spans="1:8" x14ac:dyDescent="0.2">
      <c r="A17" s="5"/>
      <c r="B17" s="9" t="s">
        <v>86</v>
      </c>
      <c r="C17" s="13">
        <v>44162.68</v>
      </c>
      <c r="D17" s="13"/>
      <c r="E17" s="50">
        <v>44162.68</v>
      </c>
      <c r="F17" s="51">
        <v>0</v>
      </c>
      <c r="G17" s="51">
        <v>0</v>
      </c>
      <c r="H17" s="13">
        <v>44162.68</v>
      </c>
    </row>
    <row r="18" spans="1:8" x14ac:dyDescent="0.2">
      <c r="A18" s="5"/>
      <c r="B18" s="9" t="s">
        <v>87</v>
      </c>
      <c r="C18" s="13">
        <v>12000</v>
      </c>
      <c r="D18" s="13"/>
      <c r="E18" s="50">
        <v>12000</v>
      </c>
      <c r="F18" s="51">
        <v>0</v>
      </c>
      <c r="G18" s="51">
        <v>0</v>
      </c>
      <c r="H18" s="13">
        <v>12000</v>
      </c>
    </row>
    <row r="19" spans="1:8" x14ac:dyDescent="0.2">
      <c r="A19" s="5"/>
      <c r="B19" s="9" t="s">
        <v>88</v>
      </c>
      <c r="C19" s="13">
        <v>45061.36</v>
      </c>
      <c r="D19" s="13"/>
      <c r="E19" s="50">
        <v>45061.36</v>
      </c>
      <c r="F19" s="51">
        <v>12471.84</v>
      </c>
      <c r="G19" s="51">
        <v>12471.84</v>
      </c>
      <c r="H19" s="13">
        <v>32589.52</v>
      </c>
    </row>
    <row r="20" spans="1:8" x14ac:dyDescent="0.2">
      <c r="A20" s="5"/>
      <c r="B20" s="9" t="s">
        <v>89</v>
      </c>
      <c r="C20" s="13">
        <v>6000</v>
      </c>
      <c r="D20" s="13"/>
      <c r="E20" s="50">
        <v>6000</v>
      </c>
      <c r="F20" s="51">
        <v>0</v>
      </c>
      <c r="G20" s="51">
        <v>0</v>
      </c>
      <c r="H20" s="13">
        <v>6000</v>
      </c>
    </row>
    <row r="21" spans="1:8" x14ac:dyDescent="0.2">
      <c r="A21" s="5"/>
      <c r="B21" s="9" t="s">
        <v>90</v>
      </c>
      <c r="C21" s="13"/>
      <c r="D21" s="13"/>
      <c r="E21" s="13"/>
      <c r="F21" s="51"/>
      <c r="G21" s="51"/>
      <c r="H21" s="13">
        <v>0</v>
      </c>
    </row>
    <row r="22" spans="1:8" x14ac:dyDescent="0.2">
      <c r="A22" s="5"/>
      <c r="B22" s="9" t="s">
        <v>91</v>
      </c>
      <c r="C22" s="13">
        <v>26000</v>
      </c>
      <c r="D22" s="13"/>
      <c r="E22" s="50">
        <v>26000</v>
      </c>
      <c r="F22" s="51">
        <v>1138.3400000000001</v>
      </c>
      <c r="G22" s="51">
        <v>1138.3400000000001</v>
      </c>
      <c r="H22" s="13">
        <v>24861.66</v>
      </c>
    </row>
    <row r="23" spans="1:8" x14ac:dyDescent="0.2">
      <c r="A23" s="47" t="s">
        <v>71</v>
      </c>
      <c r="B23" s="7"/>
      <c r="C23" s="13">
        <v>843500</v>
      </c>
      <c r="D23" s="13"/>
      <c r="E23" s="13">
        <v>843500</v>
      </c>
      <c r="F23" s="13">
        <v>161741</v>
      </c>
      <c r="G23" s="13">
        <v>161093.96</v>
      </c>
      <c r="H23" s="13">
        <v>681759</v>
      </c>
    </row>
    <row r="24" spans="1:8" x14ac:dyDescent="0.2">
      <c r="A24" s="5"/>
      <c r="B24" s="9" t="s">
        <v>92</v>
      </c>
      <c r="C24" s="13">
        <v>140700</v>
      </c>
      <c r="D24" s="13"/>
      <c r="E24" s="50">
        <v>140700</v>
      </c>
      <c r="F24" s="51">
        <v>21006.04</v>
      </c>
      <c r="G24" s="51">
        <v>20359</v>
      </c>
      <c r="H24" s="13">
        <v>119693.95999999999</v>
      </c>
    </row>
    <row r="25" spans="1:8" x14ac:dyDescent="0.2">
      <c r="A25" s="5"/>
      <c r="B25" s="9" t="s">
        <v>93</v>
      </c>
      <c r="C25" s="13">
        <v>47000</v>
      </c>
      <c r="D25" s="13"/>
      <c r="E25" s="50">
        <v>47000</v>
      </c>
      <c r="F25" s="51">
        <v>12106.51</v>
      </c>
      <c r="G25" s="51">
        <v>12106.51</v>
      </c>
      <c r="H25" s="13">
        <v>34893.49</v>
      </c>
    </row>
    <row r="26" spans="1:8" x14ac:dyDescent="0.2">
      <c r="A26" s="5"/>
      <c r="B26" s="9" t="s">
        <v>94</v>
      </c>
      <c r="C26" s="13">
        <v>270000</v>
      </c>
      <c r="D26" s="13"/>
      <c r="E26" s="50">
        <v>270000</v>
      </c>
      <c r="F26" s="51">
        <v>45378.38</v>
      </c>
      <c r="G26" s="51">
        <v>45378.38</v>
      </c>
      <c r="H26" s="13">
        <v>224621.62</v>
      </c>
    </row>
    <row r="27" spans="1:8" x14ac:dyDescent="0.2">
      <c r="A27" s="5"/>
      <c r="B27" s="9" t="s">
        <v>95</v>
      </c>
      <c r="C27" s="13">
        <v>6000</v>
      </c>
      <c r="D27" s="13"/>
      <c r="E27" s="50">
        <v>6000</v>
      </c>
      <c r="F27" s="51">
        <v>2885.5</v>
      </c>
      <c r="G27" s="51">
        <v>2885.5</v>
      </c>
      <c r="H27" s="13">
        <v>3114.5</v>
      </c>
    </row>
    <row r="28" spans="1:8" x14ac:dyDescent="0.2">
      <c r="A28" s="5"/>
      <c r="B28" s="9" t="s">
        <v>96</v>
      </c>
      <c r="C28" s="13">
        <v>65000</v>
      </c>
      <c r="D28" s="13">
        <v>21000</v>
      </c>
      <c r="E28" s="50">
        <v>86000</v>
      </c>
      <c r="F28" s="51">
        <v>50384.639999999999</v>
      </c>
      <c r="G28" s="51">
        <v>50384.639999999999</v>
      </c>
      <c r="H28" s="13">
        <v>35615.360000000001</v>
      </c>
    </row>
    <row r="29" spans="1:8" x14ac:dyDescent="0.2">
      <c r="A29" s="5"/>
      <c r="B29" s="9" t="s">
        <v>97</v>
      </c>
      <c r="C29" s="13">
        <v>3200</v>
      </c>
      <c r="D29" s="13"/>
      <c r="E29" s="50">
        <v>3200</v>
      </c>
      <c r="F29" s="51">
        <v>0</v>
      </c>
      <c r="G29" s="51">
        <v>0</v>
      </c>
      <c r="H29" s="13">
        <v>3200</v>
      </c>
    </row>
    <row r="30" spans="1:8" x14ac:dyDescent="0.2">
      <c r="A30" s="5"/>
      <c r="B30" s="9" t="s">
        <v>98</v>
      </c>
      <c r="C30" s="13">
        <v>1600</v>
      </c>
      <c r="D30" s="13"/>
      <c r="E30" s="50">
        <v>1600</v>
      </c>
      <c r="F30" s="51">
        <v>138</v>
      </c>
      <c r="G30" s="51">
        <v>138</v>
      </c>
      <c r="H30" s="13">
        <v>1462</v>
      </c>
    </row>
    <row r="31" spans="1:8" x14ac:dyDescent="0.2">
      <c r="A31" s="5"/>
      <c r="B31" s="9" t="s">
        <v>99</v>
      </c>
      <c r="C31" s="13">
        <v>5000</v>
      </c>
      <c r="D31" s="13"/>
      <c r="E31" s="50">
        <v>5000</v>
      </c>
      <c r="F31" s="51">
        <v>0</v>
      </c>
      <c r="G31" s="51">
        <v>0</v>
      </c>
      <c r="H31" s="13">
        <v>5000</v>
      </c>
    </row>
    <row r="32" spans="1:8" x14ac:dyDescent="0.2">
      <c r="A32" s="5"/>
      <c r="B32" s="9" t="s">
        <v>19</v>
      </c>
      <c r="C32" s="13">
        <v>305000</v>
      </c>
      <c r="D32" s="13">
        <v>-21000</v>
      </c>
      <c r="E32" s="50">
        <v>284000</v>
      </c>
      <c r="F32" s="51">
        <v>29841.93</v>
      </c>
      <c r="G32" s="51">
        <v>29841.93</v>
      </c>
      <c r="H32" s="13">
        <v>254158.07</v>
      </c>
    </row>
    <row r="33" spans="1:8" x14ac:dyDescent="0.2">
      <c r="A33" s="47" t="s">
        <v>72</v>
      </c>
      <c r="B33" s="7"/>
      <c r="C33" s="13"/>
      <c r="D33" s="13"/>
      <c r="E33" s="13"/>
      <c r="F33" s="13"/>
      <c r="G33" s="13"/>
      <c r="H33" s="13">
        <v>0</v>
      </c>
    </row>
    <row r="34" spans="1:8" x14ac:dyDescent="0.2">
      <c r="A34" s="5"/>
      <c r="B34" s="9" t="s">
        <v>100</v>
      </c>
      <c r="C34" s="13"/>
      <c r="D34" s="13"/>
      <c r="E34" s="13"/>
      <c r="F34" s="13"/>
      <c r="G34" s="13"/>
      <c r="H34" s="13">
        <v>0</v>
      </c>
    </row>
    <row r="35" spans="1:8" x14ac:dyDescent="0.2">
      <c r="A35" s="5"/>
      <c r="B35" s="9" t="s">
        <v>101</v>
      </c>
      <c r="C35" s="13"/>
      <c r="D35" s="13"/>
      <c r="E35" s="13"/>
      <c r="F35" s="13"/>
      <c r="G35" s="13"/>
      <c r="H35" s="13">
        <v>0</v>
      </c>
    </row>
    <row r="36" spans="1:8" x14ac:dyDescent="0.2">
      <c r="A36" s="5"/>
      <c r="B36" s="9" t="s">
        <v>102</v>
      </c>
      <c r="C36" s="13"/>
      <c r="D36" s="13"/>
      <c r="E36" s="13"/>
      <c r="F36" s="13"/>
      <c r="G36" s="13"/>
      <c r="H36" s="13">
        <v>0</v>
      </c>
    </row>
    <row r="37" spans="1:8" x14ac:dyDescent="0.2">
      <c r="A37" s="5"/>
      <c r="B37" s="9" t="s">
        <v>103</v>
      </c>
      <c r="C37" s="13"/>
      <c r="D37" s="13"/>
      <c r="E37" s="13"/>
      <c r="F37" s="13"/>
      <c r="G37" s="13"/>
      <c r="H37" s="13">
        <v>0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>
        <v>0</v>
      </c>
    </row>
    <row r="39" spans="1:8" x14ac:dyDescent="0.2">
      <c r="A39" s="5"/>
      <c r="B39" s="9" t="s">
        <v>104</v>
      </c>
      <c r="C39" s="13"/>
      <c r="D39" s="13"/>
      <c r="E39" s="13"/>
      <c r="F39" s="13"/>
      <c r="G39" s="13"/>
      <c r="H39" s="13">
        <v>0</v>
      </c>
    </row>
    <row r="40" spans="1:8" x14ac:dyDescent="0.2">
      <c r="A40" s="5"/>
      <c r="B40" s="9" t="s">
        <v>105</v>
      </c>
      <c r="C40" s="13"/>
      <c r="D40" s="13"/>
      <c r="E40" s="13"/>
      <c r="F40" s="13"/>
      <c r="G40" s="13"/>
      <c r="H40" s="13">
        <v>0</v>
      </c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>
        <v>0</v>
      </c>
    </row>
    <row r="42" spans="1:8" x14ac:dyDescent="0.2">
      <c r="A42" s="5"/>
      <c r="B42" s="9" t="s">
        <v>106</v>
      </c>
      <c r="C42" s="13"/>
      <c r="D42" s="13"/>
      <c r="E42" s="13"/>
      <c r="F42" s="13"/>
      <c r="G42" s="13"/>
      <c r="H42" s="13">
        <v>0</v>
      </c>
    </row>
    <row r="43" spans="1:8" x14ac:dyDescent="0.2">
      <c r="A43" s="47" t="s">
        <v>73</v>
      </c>
      <c r="B43" s="7"/>
      <c r="C43" s="13">
        <v>115000</v>
      </c>
      <c r="D43" s="13">
        <v>0</v>
      </c>
      <c r="E43" s="13">
        <v>115000</v>
      </c>
      <c r="F43" s="13">
        <v>0</v>
      </c>
      <c r="G43" s="13">
        <v>0</v>
      </c>
      <c r="H43" s="13">
        <v>115000</v>
      </c>
    </row>
    <row r="44" spans="1:8" x14ac:dyDescent="0.2">
      <c r="A44" s="5"/>
      <c r="B44" s="9" t="s">
        <v>107</v>
      </c>
      <c r="C44" s="50">
        <v>35000</v>
      </c>
      <c r="D44" s="13"/>
      <c r="E44" s="50">
        <v>35000</v>
      </c>
      <c r="F44" s="13"/>
      <c r="G44" s="13"/>
      <c r="H44" s="13">
        <v>35000</v>
      </c>
    </row>
    <row r="45" spans="1:8" x14ac:dyDescent="0.2">
      <c r="A45" s="5"/>
      <c r="B45" s="9" t="s">
        <v>108</v>
      </c>
      <c r="C45" s="13"/>
      <c r="D45" s="13"/>
      <c r="E45" s="13"/>
      <c r="F45" s="13"/>
      <c r="G45" s="13"/>
      <c r="H45" s="13">
        <v>0</v>
      </c>
    </row>
    <row r="46" spans="1:8" x14ac:dyDescent="0.2">
      <c r="A46" s="5"/>
      <c r="B46" s="9" t="s">
        <v>109</v>
      </c>
      <c r="C46" s="50">
        <v>80000</v>
      </c>
      <c r="D46" s="13">
        <v>0</v>
      </c>
      <c r="E46" s="50">
        <v>80000</v>
      </c>
      <c r="F46" s="13">
        <v>0</v>
      </c>
      <c r="G46" s="13">
        <v>0</v>
      </c>
      <c r="H46" s="13">
        <v>80000</v>
      </c>
    </row>
    <row r="47" spans="1:8" x14ac:dyDescent="0.2">
      <c r="A47" s="5"/>
      <c r="B47" s="9" t="s">
        <v>110</v>
      </c>
      <c r="C47" s="13"/>
      <c r="D47" s="13"/>
      <c r="E47" s="13"/>
      <c r="F47" s="13"/>
      <c r="G47" s="13"/>
      <c r="H47" s="13">
        <v>0</v>
      </c>
    </row>
    <row r="48" spans="1:8" x14ac:dyDescent="0.2">
      <c r="A48" s="5"/>
      <c r="B48" s="9" t="s">
        <v>111</v>
      </c>
      <c r="C48" s="13"/>
      <c r="D48" s="13"/>
      <c r="E48" s="13"/>
      <c r="F48" s="13"/>
      <c r="G48" s="13"/>
      <c r="H48" s="13">
        <v>0</v>
      </c>
    </row>
    <row r="49" spans="1:8" x14ac:dyDescent="0.2">
      <c r="A49" s="5"/>
      <c r="B49" s="9" t="s">
        <v>112</v>
      </c>
      <c r="C49" s="13"/>
      <c r="D49" s="13"/>
      <c r="E49" s="13"/>
      <c r="F49" s="13"/>
      <c r="G49" s="13"/>
      <c r="H49" s="13">
        <v>0</v>
      </c>
    </row>
    <row r="50" spans="1:8" x14ac:dyDescent="0.2">
      <c r="A50" s="5"/>
      <c r="B50" s="9" t="s">
        <v>113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114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115</v>
      </c>
      <c r="C52" s="13"/>
      <c r="D52" s="13"/>
      <c r="E52" s="13"/>
      <c r="F52" s="13"/>
      <c r="G52" s="13"/>
      <c r="H52" s="13"/>
    </row>
    <row r="53" spans="1:8" x14ac:dyDescent="0.2">
      <c r="A53" s="47" t="s">
        <v>74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116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117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118</v>
      </c>
      <c r="C56" s="13"/>
      <c r="D56" s="13"/>
      <c r="E56" s="13"/>
      <c r="F56" s="13"/>
      <c r="G56" s="13"/>
      <c r="H56" s="13"/>
    </row>
    <row r="57" spans="1:8" x14ac:dyDescent="0.2">
      <c r="A57" s="47" t="s">
        <v>75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119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120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121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122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123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124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125</v>
      </c>
      <c r="C64" s="13"/>
      <c r="D64" s="13"/>
      <c r="E64" s="13"/>
      <c r="F64" s="13"/>
      <c r="G64" s="13"/>
      <c r="H64" s="13"/>
    </row>
    <row r="65" spans="1:8" x14ac:dyDescent="0.2">
      <c r="A65" s="47" t="s">
        <v>76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7" t="s">
        <v>77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126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127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128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129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130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131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132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61</v>
      </c>
      <c r="C77" s="15">
        <v>4581293.0020879805</v>
      </c>
      <c r="D77" s="15">
        <v>0</v>
      </c>
      <c r="E77" s="15">
        <v>4581293.0020879805</v>
      </c>
      <c r="F77" s="15">
        <v>1597647.49</v>
      </c>
      <c r="G77" s="15">
        <v>1597000.4499999997</v>
      </c>
      <c r="H77" s="15">
        <v>2983645.5120879803</v>
      </c>
    </row>
    <row r="78" spans="1:8" ht="15" x14ac:dyDescent="0.25">
      <c r="A78" s="49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Zeros="0" workbookViewId="0">
      <selection activeCell="G14" sqref="G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62</v>
      </c>
      <c r="B2" s="56"/>
      <c r="C2" s="52" t="s">
        <v>68</v>
      </c>
      <c r="D2" s="53"/>
      <c r="E2" s="53"/>
      <c r="F2" s="53"/>
      <c r="G2" s="54"/>
      <c r="H2" s="57" t="s">
        <v>67</v>
      </c>
    </row>
    <row r="3" spans="1:8" ht="24.95" customHeight="1" x14ac:dyDescent="0.2">
      <c r="A3" s="58"/>
      <c r="B3" s="59"/>
      <c r="C3" s="60" t="s">
        <v>63</v>
      </c>
      <c r="D3" s="60" t="s">
        <v>133</v>
      </c>
      <c r="E3" s="60" t="s">
        <v>64</v>
      </c>
      <c r="F3" s="60" t="s">
        <v>65</v>
      </c>
      <c r="G3" s="60" t="s">
        <v>66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134</v>
      </c>
      <c r="F4" s="64">
        <v>4</v>
      </c>
      <c r="G4" s="64">
        <v>5</v>
      </c>
      <c r="H4" s="64" t="s">
        <v>135</v>
      </c>
    </row>
    <row r="5" spans="1:8" x14ac:dyDescent="0.2">
      <c r="A5" s="5"/>
      <c r="B5" s="16"/>
      <c r="C5" s="19"/>
      <c r="D5" s="19"/>
      <c r="E5" s="19"/>
      <c r="F5" s="48"/>
      <c r="G5" s="48"/>
      <c r="H5" s="19"/>
    </row>
    <row r="6" spans="1:8" x14ac:dyDescent="0.2">
      <c r="A6" s="5"/>
      <c r="B6" s="16" t="s">
        <v>0</v>
      </c>
      <c r="C6" s="48">
        <v>4581293.0020879805</v>
      </c>
      <c r="D6" s="48"/>
      <c r="E6" s="48">
        <v>4581293.0020879805</v>
      </c>
      <c r="F6" s="48">
        <v>1597647.49</v>
      </c>
      <c r="G6" s="48">
        <v>1597000.4499999997</v>
      </c>
      <c r="H6" s="48">
        <v>2983645.5120879803</v>
      </c>
    </row>
    <row r="7" spans="1:8" x14ac:dyDescent="0.2">
      <c r="A7" s="5"/>
      <c r="B7" s="16"/>
      <c r="C7" s="20"/>
      <c r="D7" s="20"/>
      <c r="E7" s="20"/>
      <c r="F7" s="48"/>
      <c r="G7" s="48"/>
      <c r="H7" s="20"/>
    </row>
    <row r="8" spans="1:8" x14ac:dyDescent="0.2">
      <c r="A8" s="5"/>
      <c r="B8" s="16" t="s">
        <v>1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61</v>
      </c>
      <c r="C16" s="15">
        <v>4581293.0020879805</v>
      </c>
      <c r="D16" s="15">
        <v>0</v>
      </c>
      <c r="E16" s="15">
        <v>4581293.0020879805</v>
      </c>
      <c r="F16" s="15">
        <v>1597647.49</v>
      </c>
      <c r="G16" s="15">
        <v>1597000.4499999997</v>
      </c>
      <c r="H16" s="15">
        <v>2983645.5120879803</v>
      </c>
    </row>
    <row r="17" spans="1:1" ht="15" x14ac:dyDescent="0.25">
      <c r="A17" s="49" t="s">
        <v>136</v>
      </c>
    </row>
  </sheetData>
  <sheetProtection formatCells="0" formatColumns="0" formatRows="0" autoFilter="0"/>
  <protectedRanges>
    <protectedRange sqref="F6:G6" name="Rango1_2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showZero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5" t="s">
        <v>62</v>
      </c>
      <c r="B3" s="56"/>
      <c r="C3" s="52" t="s">
        <v>68</v>
      </c>
      <c r="D3" s="53"/>
      <c r="E3" s="53"/>
      <c r="F3" s="53"/>
      <c r="G3" s="54"/>
      <c r="H3" s="57" t="s">
        <v>67</v>
      </c>
    </row>
    <row r="4" spans="1:8" ht="24.95" customHeight="1" x14ac:dyDescent="0.2">
      <c r="A4" s="58"/>
      <c r="B4" s="59"/>
      <c r="C4" s="60" t="s">
        <v>63</v>
      </c>
      <c r="D4" s="60" t="s">
        <v>133</v>
      </c>
      <c r="E4" s="60" t="s">
        <v>64</v>
      </c>
      <c r="F4" s="60" t="s">
        <v>65</v>
      </c>
      <c r="G4" s="60" t="s">
        <v>66</v>
      </c>
      <c r="H4" s="61"/>
    </row>
    <row r="5" spans="1:8" x14ac:dyDescent="0.2">
      <c r="A5" s="62"/>
      <c r="B5" s="63"/>
      <c r="C5" s="64">
        <v>1</v>
      </c>
      <c r="D5" s="64">
        <v>2</v>
      </c>
      <c r="E5" s="64" t="s">
        <v>134</v>
      </c>
      <c r="F5" s="64">
        <v>4</v>
      </c>
      <c r="G5" s="64">
        <v>5</v>
      </c>
      <c r="H5" s="64" t="s">
        <v>135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53</v>
      </c>
      <c r="B7" s="22"/>
      <c r="C7" s="48">
        <v>4581293.0020879805</v>
      </c>
      <c r="D7" s="13"/>
      <c r="E7" s="48">
        <v>4581293.0020879805</v>
      </c>
      <c r="F7" s="48">
        <v>1597647.49</v>
      </c>
      <c r="G7" s="48">
        <v>1597000.4499999997</v>
      </c>
      <c r="H7" s="13">
        <f>+E7-F7</f>
        <v>2983645.5120879803</v>
      </c>
    </row>
    <row r="8" spans="1:8" x14ac:dyDescent="0.2">
      <c r="A8" s="4" t="s">
        <v>54</v>
      </c>
      <c r="B8" s="22"/>
      <c r="C8" s="13"/>
      <c r="D8" s="13"/>
      <c r="E8" s="13"/>
      <c r="F8" s="13"/>
      <c r="G8" s="13"/>
      <c r="H8" s="13"/>
    </row>
    <row r="9" spans="1:8" x14ac:dyDescent="0.2">
      <c r="A9" s="4" t="s">
        <v>55</v>
      </c>
      <c r="B9" s="22"/>
      <c r="C9" s="13"/>
      <c r="D9" s="13"/>
      <c r="E9" s="13"/>
      <c r="F9" s="13"/>
      <c r="G9" s="13"/>
      <c r="H9" s="13"/>
    </row>
    <row r="10" spans="1:8" x14ac:dyDescent="0.2">
      <c r="A10" s="4" t="s">
        <v>56</v>
      </c>
      <c r="B10" s="22"/>
      <c r="C10" s="13"/>
      <c r="D10" s="13"/>
      <c r="E10" s="13"/>
      <c r="F10" s="13"/>
      <c r="G10" s="13"/>
      <c r="H10" s="13"/>
    </row>
    <row r="11" spans="1:8" x14ac:dyDescent="0.2">
      <c r="A11" s="4" t="s">
        <v>57</v>
      </c>
      <c r="B11" s="22"/>
      <c r="C11" s="13"/>
      <c r="D11" s="13"/>
      <c r="E11" s="13"/>
      <c r="F11" s="13"/>
      <c r="G11" s="13"/>
      <c r="H11" s="13"/>
    </row>
    <row r="12" spans="1:8" x14ac:dyDescent="0.2">
      <c r="A12" s="4" t="s">
        <v>58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59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60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6" t="s">
        <v>61</v>
      </c>
      <c r="C16" s="23">
        <f>SUM(C7:C15)</f>
        <v>4581293.0020879805</v>
      </c>
      <c r="D16" s="23">
        <f t="shared" ref="D16:H16" si="0">SUM(D7:D15)</f>
        <v>0</v>
      </c>
      <c r="E16" s="23">
        <f t="shared" si="0"/>
        <v>4581293.0020879805</v>
      </c>
      <c r="F16" s="23">
        <f t="shared" si="0"/>
        <v>1597647.49</v>
      </c>
      <c r="G16" s="23">
        <f t="shared" si="0"/>
        <v>1597000.4499999997</v>
      </c>
      <c r="H16" s="23">
        <f t="shared" si="0"/>
        <v>2983645.5120879803</v>
      </c>
    </row>
    <row r="19" spans="1:8" ht="45" customHeight="1" x14ac:dyDescent="0.2">
      <c r="A19" s="52" t="s">
        <v>141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5" t="s">
        <v>62</v>
      </c>
      <c r="B21" s="56"/>
      <c r="C21" s="52" t="s">
        <v>68</v>
      </c>
      <c r="D21" s="53"/>
      <c r="E21" s="53"/>
      <c r="F21" s="53"/>
      <c r="G21" s="54"/>
      <c r="H21" s="57" t="s">
        <v>67</v>
      </c>
    </row>
    <row r="22" spans="1:8" ht="22.5" x14ac:dyDescent="0.2">
      <c r="A22" s="58"/>
      <c r="B22" s="59"/>
      <c r="C22" s="60" t="s">
        <v>63</v>
      </c>
      <c r="D22" s="60" t="s">
        <v>133</v>
      </c>
      <c r="E22" s="60" t="s">
        <v>64</v>
      </c>
      <c r="F22" s="60" t="s">
        <v>65</v>
      </c>
      <c r="G22" s="60" t="s">
        <v>66</v>
      </c>
      <c r="H22" s="61"/>
    </row>
    <row r="23" spans="1:8" x14ac:dyDescent="0.2">
      <c r="A23" s="62"/>
      <c r="B23" s="63"/>
      <c r="C23" s="64">
        <v>1</v>
      </c>
      <c r="D23" s="64">
        <v>2</v>
      </c>
      <c r="E23" s="64" t="s">
        <v>134</v>
      </c>
      <c r="F23" s="64">
        <v>4</v>
      </c>
      <c r="G23" s="64">
        <v>5</v>
      </c>
      <c r="H23" s="64" t="s">
        <v>135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61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2" t="s">
        <v>142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5" t="s">
        <v>62</v>
      </c>
      <c r="B34" s="56"/>
      <c r="C34" s="52" t="s">
        <v>68</v>
      </c>
      <c r="D34" s="53"/>
      <c r="E34" s="53"/>
      <c r="F34" s="53"/>
      <c r="G34" s="54"/>
      <c r="H34" s="57" t="s">
        <v>67</v>
      </c>
    </row>
    <row r="35" spans="1:8" ht="22.5" x14ac:dyDescent="0.2">
      <c r="A35" s="58"/>
      <c r="B35" s="59"/>
      <c r="C35" s="60" t="s">
        <v>63</v>
      </c>
      <c r="D35" s="60" t="s">
        <v>133</v>
      </c>
      <c r="E35" s="60" t="s">
        <v>64</v>
      </c>
      <c r="F35" s="60" t="s">
        <v>65</v>
      </c>
      <c r="G35" s="60" t="s">
        <v>66</v>
      </c>
      <c r="H35" s="61"/>
    </row>
    <row r="36" spans="1:8" x14ac:dyDescent="0.2">
      <c r="A36" s="62"/>
      <c r="B36" s="63"/>
      <c r="C36" s="64">
        <v>1</v>
      </c>
      <c r="D36" s="64">
        <v>2</v>
      </c>
      <c r="E36" s="64" t="s">
        <v>134</v>
      </c>
      <c r="F36" s="64">
        <v>4</v>
      </c>
      <c r="G36" s="64">
        <v>5</v>
      </c>
      <c r="H36" s="64" t="s">
        <v>135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61</v>
      </c>
      <c r="C52" s="23"/>
      <c r="D52" s="23"/>
      <c r="E52" s="23"/>
      <c r="F52" s="23"/>
      <c r="G52" s="23"/>
      <c r="H52" s="23"/>
    </row>
    <row r="53" spans="1:8" ht="15" x14ac:dyDescent="0.25">
      <c r="A53" s="49" t="s">
        <v>136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ignoredErrors>
    <ignoredError sqref="C16:H16 H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showZeros="0" topLeftCell="A28" workbookViewId="0">
      <selection activeCell="A44" sqref="A44:XFD6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62</v>
      </c>
      <c r="B2" s="56"/>
      <c r="C2" s="52" t="s">
        <v>68</v>
      </c>
      <c r="D2" s="53"/>
      <c r="E2" s="53"/>
      <c r="F2" s="53"/>
      <c r="G2" s="54"/>
      <c r="H2" s="57" t="s">
        <v>67</v>
      </c>
    </row>
    <row r="3" spans="1:8" ht="24.95" customHeight="1" x14ac:dyDescent="0.2">
      <c r="A3" s="58"/>
      <c r="B3" s="59"/>
      <c r="C3" s="60" t="s">
        <v>63</v>
      </c>
      <c r="D3" s="60" t="s">
        <v>133</v>
      </c>
      <c r="E3" s="60" t="s">
        <v>64</v>
      </c>
      <c r="F3" s="60" t="s">
        <v>65</v>
      </c>
      <c r="G3" s="60" t="s">
        <v>66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134</v>
      </c>
      <c r="F4" s="64">
        <v>4</v>
      </c>
      <c r="G4" s="64">
        <v>5</v>
      </c>
      <c r="H4" s="64" t="s">
        <v>135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13"/>
      <c r="D6" s="13"/>
      <c r="E6" s="13"/>
      <c r="F6" s="13"/>
      <c r="G6" s="13"/>
      <c r="H6" s="13"/>
    </row>
    <row r="7" spans="1:8" x14ac:dyDescent="0.2">
      <c r="A7" s="37"/>
      <c r="B7" s="41" t="s">
        <v>42</v>
      </c>
      <c r="C7" s="13"/>
      <c r="D7" s="13"/>
      <c r="E7" s="13"/>
      <c r="F7" s="13"/>
      <c r="G7" s="13"/>
      <c r="H7" s="13"/>
    </row>
    <row r="8" spans="1:8" x14ac:dyDescent="0.2">
      <c r="A8" s="37"/>
      <c r="B8" s="41" t="s">
        <v>17</v>
      </c>
      <c r="C8" s="13"/>
      <c r="D8" s="13"/>
      <c r="E8" s="13"/>
      <c r="F8" s="13"/>
      <c r="G8" s="13"/>
      <c r="H8" s="13"/>
    </row>
    <row r="9" spans="1:8" x14ac:dyDescent="0.2">
      <c r="A9" s="37"/>
      <c r="B9" s="41" t="s">
        <v>43</v>
      </c>
      <c r="C9" s="13"/>
      <c r="D9" s="13"/>
      <c r="E9" s="13"/>
      <c r="F9" s="13"/>
      <c r="G9" s="13"/>
      <c r="H9" s="13"/>
    </row>
    <row r="10" spans="1:8" x14ac:dyDescent="0.2">
      <c r="A10" s="37"/>
      <c r="B10" s="41" t="s">
        <v>3</v>
      </c>
      <c r="C10" s="13"/>
      <c r="D10" s="13"/>
      <c r="E10" s="13"/>
      <c r="F10" s="13"/>
      <c r="G10" s="13"/>
      <c r="H10" s="13"/>
    </row>
    <row r="11" spans="1:8" x14ac:dyDescent="0.2">
      <c r="A11" s="37"/>
      <c r="B11" s="41" t="s">
        <v>23</v>
      </c>
      <c r="C11" s="13"/>
      <c r="D11" s="13"/>
      <c r="E11" s="13"/>
      <c r="F11" s="13"/>
      <c r="G11" s="13"/>
      <c r="H11" s="13"/>
    </row>
    <row r="12" spans="1:8" x14ac:dyDescent="0.2">
      <c r="A12" s="37"/>
      <c r="B12" s="41" t="s">
        <v>18</v>
      </c>
      <c r="C12" s="13"/>
      <c r="D12" s="13"/>
      <c r="E12" s="13"/>
      <c r="F12" s="13"/>
      <c r="G12" s="13"/>
      <c r="H12" s="13"/>
    </row>
    <row r="13" spans="1:8" x14ac:dyDescent="0.2">
      <c r="A13" s="37"/>
      <c r="B13" s="41" t="s">
        <v>44</v>
      </c>
      <c r="C13" s="13"/>
      <c r="D13" s="13"/>
      <c r="E13" s="13"/>
      <c r="F13" s="13"/>
      <c r="G13" s="13"/>
      <c r="H13" s="13"/>
    </row>
    <row r="14" spans="1:8" x14ac:dyDescent="0.2">
      <c r="A14" s="37"/>
      <c r="B14" s="41" t="s">
        <v>19</v>
      </c>
      <c r="C14" s="13"/>
      <c r="D14" s="13"/>
      <c r="E14" s="13"/>
      <c r="F14" s="13"/>
      <c r="G14" s="13"/>
      <c r="H14" s="13"/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13">
        <v>4581293.0020879805</v>
      </c>
      <c r="D16" s="13">
        <v>0</v>
      </c>
      <c r="E16" s="13">
        <v>4581293.0020879805</v>
      </c>
      <c r="F16" s="13">
        <v>1597647.49</v>
      </c>
      <c r="G16" s="13">
        <v>1597000.4499999997</v>
      </c>
      <c r="H16" s="13">
        <v>2983645.5120879803</v>
      </c>
    </row>
    <row r="17" spans="1:8" x14ac:dyDescent="0.2">
      <c r="A17" s="37"/>
      <c r="B17" s="41" t="s">
        <v>45</v>
      </c>
      <c r="C17" s="13"/>
      <c r="D17" s="13"/>
      <c r="E17" s="13"/>
      <c r="F17" s="13"/>
      <c r="G17" s="13"/>
      <c r="H17" s="13"/>
    </row>
    <row r="18" spans="1:8" x14ac:dyDescent="0.2">
      <c r="A18" s="37"/>
      <c r="B18" s="41" t="s">
        <v>28</v>
      </c>
      <c r="C18" s="13"/>
      <c r="D18" s="13"/>
      <c r="E18" s="13"/>
      <c r="F18" s="13"/>
      <c r="G18" s="13"/>
      <c r="H18" s="13"/>
    </row>
    <row r="19" spans="1:8" x14ac:dyDescent="0.2">
      <c r="A19" s="37"/>
      <c r="B19" s="41" t="s">
        <v>21</v>
      </c>
      <c r="C19" s="13"/>
      <c r="D19" s="13"/>
      <c r="E19" s="13"/>
      <c r="F19" s="13"/>
      <c r="G19" s="13"/>
      <c r="H19" s="13"/>
    </row>
    <row r="20" spans="1:8" x14ac:dyDescent="0.2">
      <c r="A20" s="37"/>
      <c r="B20" s="41" t="s">
        <v>46</v>
      </c>
      <c r="C20" s="13"/>
      <c r="D20" s="13"/>
      <c r="E20" s="13"/>
      <c r="F20" s="13"/>
      <c r="G20" s="13"/>
      <c r="H20" s="13"/>
    </row>
    <row r="21" spans="1:8" x14ac:dyDescent="0.2">
      <c r="A21" s="37"/>
      <c r="B21" s="41" t="s">
        <v>47</v>
      </c>
      <c r="C21" s="13"/>
      <c r="D21" s="13"/>
      <c r="E21" s="13"/>
      <c r="F21" s="13"/>
      <c r="G21" s="13"/>
      <c r="H21" s="13"/>
    </row>
    <row r="22" spans="1:8" x14ac:dyDescent="0.2">
      <c r="A22" s="37"/>
      <c r="B22" s="41" t="s">
        <v>48</v>
      </c>
      <c r="C22" s="48">
        <v>4581293.0020879805</v>
      </c>
      <c r="D22" s="13"/>
      <c r="E22" s="48">
        <v>4581293.0020879805</v>
      </c>
      <c r="F22" s="48">
        <v>1597647.49</v>
      </c>
      <c r="G22" s="48">
        <v>1597000.4499999997</v>
      </c>
      <c r="H22" s="13">
        <v>2983645.5120879803</v>
      </c>
    </row>
    <row r="23" spans="1:8" x14ac:dyDescent="0.2">
      <c r="A23" s="37"/>
      <c r="B23" s="41" t="s">
        <v>4</v>
      </c>
      <c r="C23" s="13"/>
      <c r="D23" s="13"/>
      <c r="E23" s="13"/>
      <c r="F23" s="13"/>
      <c r="G23" s="13"/>
      <c r="H23" s="13"/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13"/>
      <c r="D25" s="13"/>
      <c r="E25" s="13"/>
      <c r="F25" s="13"/>
      <c r="G25" s="13"/>
      <c r="H25" s="13"/>
    </row>
    <row r="26" spans="1:8" x14ac:dyDescent="0.2">
      <c r="A26" s="37"/>
      <c r="B26" s="41" t="s">
        <v>29</v>
      </c>
      <c r="C26" s="13"/>
      <c r="D26" s="13"/>
      <c r="E26" s="13"/>
      <c r="F26" s="13"/>
      <c r="G26" s="13"/>
      <c r="H26" s="13"/>
    </row>
    <row r="27" spans="1:8" x14ac:dyDescent="0.2">
      <c r="A27" s="37"/>
      <c r="B27" s="41" t="s">
        <v>24</v>
      </c>
      <c r="C27" s="13"/>
      <c r="D27" s="13"/>
      <c r="E27" s="13"/>
      <c r="F27" s="13"/>
      <c r="G27" s="13"/>
      <c r="H27" s="13"/>
    </row>
    <row r="28" spans="1:8" x14ac:dyDescent="0.2">
      <c r="A28" s="37"/>
      <c r="B28" s="41" t="s">
        <v>30</v>
      </c>
      <c r="C28" s="13"/>
      <c r="D28" s="13"/>
      <c r="E28" s="13"/>
      <c r="F28" s="13"/>
      <c r="G28" s="13"/>
      <c r="H28" s="13"/>
    </row>
    <row r="29" spans="1:8" x14ac:dyDescent="0.2">
      <c r="A29" s="37"/>
      <c r="B29" s="41" t="s">
        <v>50</v>
      </c>
      <c r="C29" s="13"/>
      <c r="D29" s="13"/>
      <c r="E29" s="13"/>
      <c r="F29" s="13"/>
      <c r="G29" s="13"/>
      <c r="H29" s="13"/>
    </row>
    <row r="30" spans="1:8" x14ac:dyDescent="0.2">
      <c r="A30" s="37"/>
      <c r="B30" s="41" t="s">
        <v>22</v>
      </c>
      <c r="C30" s="13"/>
      <c r="D30" s="13"/>
      <c r="E30" s="13"/>
      <c r="F30" s="13"/>
      <c r="G30" s="13"/>
      <c r="H30" s="13"/>
    </row>
    <row r="31" spans="1:8" x14ac:dyDescent="0.2">
      <c r="A31" s="37"/>
      <c r="B31" s="41" t="s">
        <v>5</v>
      </c>
      <c r="C31" s="13"/>
      <c r="D31" s="13"/>
      <c r="E31" s="13"/>
      <c r="F31" s="13"/>
      <c r="G31" s="13"/>
      <c r="H31" s="13"/>
    </row>
    <row r="32" spans="1:8" x14ac:dyDescent="0.2">
      <c r="A32" s="37"/>
      <c r="B32" s="41" t="s">
        <v>6</v>
      </c>
      <c r="C32" s="13"/>
      <c r="D32" s="13"/>
      <c r="E32" s="13"/>
      <c r="F32" s="13"/>
      <c r="G32" s="13"/>
      <c r="H32" s="13"/>
    </row>
    <row r="33" spans="1:8" x14ac:dyDescent="0.2">
      <c r="A33" s="37"/>
      <c r="B33" s="41" t="s">
        <v>51</v>
      </c>
      <c r="C33" s="13"/>
      <c r="D33" s="13"/>
      <c r="E33" s="13"/>
      <c r="F33" s="13"/>
      <c r="G33" s="13"/>
      <c r="H33" s="13"/>
    </row>
    <row r="34" spans="1:8" x14ac:dyDescent="0.2">
      <c r="A34" s="37"/>
      <c r="B34" s="41" t="s">
        <v>31</v>
      </c>
      <c r="C34" s="13"/>
      <c r="D34" s="13"/>
      <c r="E34" s="13"/>
      <c r="F34" s="13"/>
      <c r="G34" s="13"/>
      <c r="H34" s="13"/>
    </row>
    <row r="35" spans="1:8" x14ac:dyDescent="0.2">
      <c r="A35" s="39"/>
      <c r="B35" s="41"/>
      <c r="C35" s="13"/>
      <c r="D35" s="13"/>
      <c r="E35" s="13"/>
      <c r="F35" s="13"/>
      <c r="G35" s="13"/>
      <c r="H35" s="13"/>
    </row>
    <row r="36" spans="1:8" x14ac:dyDescent="0.2">
      <c r="A36" s="40" t="s">
        <v>32</v>
      </c>
      <c r="B36" s="42"/>
      <c r="C36" s="13"/>
      <c r="D36" s="13"/>
      <c r="E36" s="13"/>
      <c r="F36" s="13"/>
      <c r="G36" s="13"/>
      <c r="H36" s="13"/>
    </row>
    <row r="37" spans="1:8" x14ac:dyDescent="0.2">
      <c r="A37" s="37"/>
      <c r="B37" s="41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7"/>
      <c r="B38" s="41" t="s">
        <v>25</v>
      </c>
      <c r="C38" s="13"/>
      <c r="D38" s="13"/>
      <c r="E38" s="13"/>
      <c r="F38" s="13"/>
      <c r="G38" s="13"/>
      <c r="H38" s="13"/>
    </row>
    <row r="39" spans="1:8" x14ac:dyDescent="0.2">
      <c r="A39" s="37"/>
      <c r="B39" s="41" t="s">
        <v>33</v>
      </c>
      <c r="C39" s="13"/>
      <c r="D39" s="13"/>
      <c r="E39" s="13"/>
      <c r="F39" s="13"/>
      <c r="G39" s="13"/>
      <c r="H39" s="13"/>
    </row>
    <row r="40" spans="1:8" x14ac:dyDescent="0.2">
      <c r="A40" s="37"/>
      <c r="B40" s="41" t="s">
        <v>7</v>
      </c>
      <c r="C40" s="13"/>
      <c r="D40" s="13"/>
      <c r="E40" s="13"/>
      <c r="F40" s="13"/>
      <c r="G40" s="13"/>
      <c r="H40" s="13"/>
    </row>
    <row r="41" spans="1:8" x14ac:dyDescent="0.2">
      <c r="A41" s="39"/>
      <c r="B41" s="41"/>
      <c r="C41" s="13"/>
      <c r="D41" s="13"/>
      <c r="E41" s="13"/>
      <c r="F41" s="13"/>
      <c r="G41" s="13"/>
      <c r="H41" s="13"/>
    </row>
    <row r="42" spans="1:8" x14ac:dyDescent="0.2">
      <c r="A42" s="45"/>
      <c r="B42" s="46" t="s">
        <v>61</v>
      </c>
      <c r="C42" s="23">
        <v>4581293.0020879805</v>
      </c>
      <c r="D42" s="23">
        <v>0</v>
      </c>
      <c r="E42" s="23">
        <v>4581293.0020879805</v>
      </c>
      <c r="F42" s="23">
        <v>1597647.49</v>
      </c>
      <c r="G42" s="23">
        <v>1597000.4499999997</v>
      </c>
      <c r="H42" s="23">
        <v>2983645.5120879803</v>
      </c>
    </row>
    <row r="43" spans="1:8" s="1" customFormat="1" ht="15" x14ac:dyDescent="0.25">
      <c r="A43" s="49" t="s">
        <v>136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2020-08-03T19:12:56Z</cp:lastPrinted>
  <dcterms:created xsi:type="dcterms:W3CDTF">2014-02-10T03:37:14Z</dcterms:created>
  <dcterms:modified xsi:type="dcterms:W3CDTF">2020-08-03T19:13:04Z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