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IMIPE 2020\"/>
    </mc:Choice>
  </mc:AlternateContent>
  <bookViews>
    <workbookView xWindow="-15" yWindow="-15" windowWidth="19230" windowHeight="606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Area" localSheetId="2">CA!$A$1:$H$57</definedName>
    <definedName name="_xlnm.Print_Area" localSheetId="3">CFG!$A$1:$H$45</definedName>
    <definedName name="_xlnm.Print_Area" localSheetId="0">COG!$A$1:$H$79</definedName>
    <definedName name="_xlnm.Print_Area" localSheetId="1">CTG!$A$1:$H$21</definedName>
    <definedName name="_xlnm.Print_Titles" localSheetId="0">COG!$1:$4</definedName>
  </definedNames>
  <calcPr calcId="152511"/>
</workbook>
</file>

<file path=xl/calcChain.xml><?xml version="1.0" encoding="utf-8"?>
<calcChain xmlns="http://schemas.openxmlformats.org/spreadsheetml/2006/main">
  <c r="H14" i="5" l="1"/>
  <c r="H6" i="5" s="1"/>
  <c r="H42" i="5" s="1"/>
  <c r="G6" i="5"/>
  <c r="G42" i="5" s="1"/>
  <c r="F6" i="5"/>
  <c r="F42" i="5" s="1"/>
  <c r="E6" i="5"/>
  <c r="E42" i="5" s="1"/>
  <c r="D6" i="5"/>
  <c r="D42" i="5" s="1"/>
  <c r="C6" i="5"/>
  <c r="C42" i="5" s="1"/>
</calcChain>
</file>

<file path=xl/sharedStrings.xml><?xml version="1.0" encoding="utf-8"?>
<sst xmlns="http://schemas.openxmlformats.org/spreadsheetml/2006/main" count="206" uniqueCount="144">
  <si>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</si>
  <si>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</si>
  <si>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</si>
  <si>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</si>
  <si>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</si>
  <si>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</si>
  <si>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</si>
  <si>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</si>
  <si>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</si>
  <si>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</si>
  <si>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</si>
  <si>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</si>
  <si>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</si>
  <si>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</si>
  <si>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</si>
  <si>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</si>
  <si>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</si>
  <si>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</si>
  <si>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</si>
  <si>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</si>
  <si>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</si>
  <si>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</si>
  <si>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</si>
  <si>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</si>
  <si>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</si>
  <si>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</si>
  <si>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</si>
  <si>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</si>
  <si>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</si>
  <si>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</si>
  <si>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</si>
  <si>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</si>
  <si>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</si>
  <si>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</si>
  <si>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</si>
  <si>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</si>
  <si>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</si>
  <si>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</si>
  <si>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</si>
  <si>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</si>
  <si>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</si>
  <si>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</si>
  <si>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</si>
  <si>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</si>
  <si>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</si>
  <si>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</si>
  <si>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</si>
  <si>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</si>
  <si>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</si>
  <si>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</si>
  <si>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</si>
  <si>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</si>
  <si>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</si>
  <si>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</si>
  <si>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</si>
  <si>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</si>
  <si>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</si>
  <si>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</si>
  <si>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</si>
  <si>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</si>
  <si>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</si>
  <si>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</si>
  <si>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</si>
  <si>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</si>
  <si>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</si>
  <si>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</si>
  <si>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</si>
  <si>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</si>
  <si>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</si>
  <si>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</si>
  <si>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</si>
  <si>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</si>
  <si>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</si>
  <si>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</si>
  <si>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</si>
  <si>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</si>
  <si>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</si>
  <si>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</si>
  <si>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</si>
  <si>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</si>
  <si>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</si>
  <si>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</si>
  <si>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</si>
  <si>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</si>
  <si>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</si>
  <si>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</si>
  <si>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</si>
  <si>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</si>
  <si>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</si>
  <si>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</si>
  <si>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</si>
  <si>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</si>
  <si>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</si>
  <si>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</si>
  <si>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</si>
  <si>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</si>
  <si>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</si>
  <si>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</si>
  <si>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</si>
  <si>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</si>
  <si>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</si>
  <si>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</si>
  <si>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</si>
  <si>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</si>
  <si>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</si>
  <si>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</si>
  <si>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</si>
  <si>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</si>
  <si>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</si>
  <si>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</si>
  <si>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</si>
  <si>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</si>
  <si>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</si>
  <si>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</si>
  <si>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</si>
  <si>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</si>
  <si>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</si>
  <si>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</si>
  <si>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</si>
  <si>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</si>
  <si>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</si>
  <si>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</si>
  <si>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</si>
  <si>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</si>
  <si>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</si>
  <si>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</si>
  <si>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</si>
  <si>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</si>
  <si>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</si>
  <si>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</si>
  <si>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</si>
  <si>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</si>
  <si>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DIRECCION GENERAL</t>
  </si>
  <si>
    <t>DIRECCION DE PLANEACION</t>
  </si>
  <si>
    <t>COORDINACION ADMINISTRATIVA</t>
  </si>
  <si>
    <t>COORDINACION DE COPLADEM</t>
  </si>
  <si>
    <t>DIRECCION DE PROYECTOS</t>
  </si>
  <si>
    <t>NO APLICA</t>
  </si>
  <si>
    <t>INSTITUTO MUNICIPAL DE INVESTIGACION, PLANEACION Y ESTADISTICA PARA EL MUNICIPIO DE CELAYA, GTO.
Estado Analítico del Ejercicio del Presupuesto de Egresos
Clasificación por Objeto del Gasto (Capítulo y Concepto)
Del 01 de Enero al 30 de Junio 2020</t>
  </si>
  <si>
    <t>INSTITUTO MUNICIPAL DE INVESTIGACION, PLANEACION Y ESTADISTICA PARA EL MUNICIPIO DE CELAYA, GTO.
Estado Analítico del Ejercicio del Presupuesto de Egresos
Clasificación Económica (por Tipo de Gasto)
Del 01 de Enero al 30 de Junio 2020</t>
  </si>
  <si>
    <t>INSTITUTO MUNICIPAL DE INVESTIGACION, PLANEACION Y ESTADISTICA PARA EL MUNICIPIO DE CELAYA, GTO.
Estado Analítico del Ejercicio del Presupuesto de Egresos
Clasificación Administrativa
Del 01 de Enero al 30 de Junio 2020</t>
  </si>
  <si>
    <t>Gobierno (Federal/Estatal/Municipal) de Guanajuato, Gto.
Estado Analítico del Ejercicio del Presupuesto de Egresos
Clasificación Administrativa
Del 01 de Enero al 30 de Junio 2020</t>
  </si>
  <si>
    <t>Sector Paraestatal del Gobierno (Federal/Estatal/Municipal) de Celaya, Gto.
Estado Analítico del Ejercicio del Presupuesto de Egresos
Clasificación Administrativa
Del 01 de Enero al 30 de Junio 2020</t>
  </si>
  <si>
    <t>INSTITUTO MUNICIPAL DE INVESTIGACION, PLANEACION Y ESTADISTICA PARA EL MUNICIPIO DE CELAYA, GTO.
Estado Analítico del Ejercicio del Presupuesto de Egresos
Clasificación Funcional (Finalidad y Función)
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</si>
</sst>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0" fontId="7" fillId="0" borderId="0" xfId="8" applyFont="1" applyAlignment="1" applyProtection="1">
      <alignment vertical="top"/>
    </xf>
    <xf numFmtId="0" fontId="8" fillId="0" borderId="0" xfId="0" applyFont="1" applyProtection="1">
      <protection locked="0"/>
    </xf>
    <xf numFmtId="4" fontId="2" fillId="0" borderId="15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0" fontId="10" fillId="2" borderId="9" xfId="9" applyFont="1" applyFill="1" applyBorder="1" applyAlignment="1" applyProtection="1">
      <alignment horizontal="center" vertical="center" wrapText="1"/>
      <protection locked="0"/>
    </xf>
    <xf numFmtId="0" fontId="10" fillId="2" borderId="10" xfId="9" applyFont="1" applyFill="1" applyBorder="1" applyAlignment="1" applyProtection="1">
      <alignment horizontal="center" vertical="center" wrapText="1"/>
      <protection locked="0"/>
    </xf>
    <xf numFmtId="0" fontId="10" fillId="2" borderId="11" xfId="9" applyFont="1" applyFill="1" applyBorder="1" applyAlignment="1" applyProtection="1">
      <alignment horizontal="center" vertical="center" wrapText="1"/>
      <protection locked="0"/>
    </xf>
    <xf numFmtId="0" fontId="10" fillId="2" borderId="2" xfId="9" applyFont="1" applyFill="1" applyBorder="1" applyAlignment="1">
      <alignment horizontal="center" vertical="center"/>
    </xf>
    <xf numFmtId="0" fontId="10" fillId="2" borderId="3" xfId="9" applyFont="1" applyFill="1" applyBorder="1" applyAlignment="1">
      <alignment horizontal="center" vertical="center"/>
    </xf>
    <xf numFmtId="4" fontId="10" fillId="2" borderId="13" xfId="9" applyNumberFormat="1" applyFont="1" applyFill="1" applyBorder="1" applyAlignment="1">
      <alignment horizontal="center" vertical="center" wrapText="1"/>
    </xf>
    <xf numFmtId="0" fontId="10" fillId="2" borderId="1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4" fontId="10" fillId="2" borderId="8" xfId="9" applyNumberFormat="1" applyFont="1" applyFill="1" applyBorder="1" applyAlignment="1">
      <alignment horizontal="center" vertical="center" wrapText="1"/>
    </xf>
    <xf numFmtId="4" fontId="10" fillId="2" borderId="14" xfId="9" applyNumberFormat="1" applyFont="1" applyFill="1" applyBorder="1" applyAlignment="1">
      <alignment horizontal="center" vertical="center" wrapText="1"/>
    </xf>
    <xf numFmtId="0" fontId="10" fillId="2" borderId="5" xfId="9" applyFont="1" applyFill="1" applyBorder="1" applyAlignment="1">
      <alignment horizontal="center" vertical="center"/>
    </xf>
    <xf numFmtId="0" fontId="10" fillId="2" borderId="7" xfId="9" applyFont="1" applyFill="1" applyBorder="1" applyAlignment="1">
      <alignment horizontal="center" vertical="center"/>
    </xf>
    <xf numFmtId="0" fontId="10" fillId="2" borderId="8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200025</xdr:rowOff>
    </xdr:from>
    <xdr:to>
      <xdr:col>1</xdr:col>
      <xdr:colOff>876300</xdr:colOff>
      <xdr:row>1</xdr:row>
      <xdr:rowOff>123825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857250</xdr:colOff>
      <xdr:row>0</xdr:row>
      <xdr:rowOff>609600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104775</xdr:rowOff>
    </xdr:from>
    <xdr:to>
      <xdr:col>1</xdr:col>
      <xdr:colOff>1009650</xdr:colOff>
      <xdr:row>0</xdr:row>
      <xdr:rowOff>657225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047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190500</xdr:rowOff>
    </xdr:from>
    <xdr:to>
      <xdr:col>1</xdr:col>
      <xdr:colOff>1085850</xdr:colOff>
      <xdr:row>1</xdr:row>
      <xdr:rowOff>114300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5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activeCell="B18" sqref="B1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138</v>
      </c>
      <c r="B1" s="56"/>
      <c r="C1" s="56"/>
      <c r="D1" s="56"/>
      <c r="E1" s="56"/>
      <c r="F1" s="56"/>
      <c r="G1" s="56"/>
      <c r="H1" s="57"/>
    </row>
    <row r="2" spans="1:8" x14ac:dyDescent="0.2">
      <c r="A2" s="58" t="s">
        <v>57</v>
      </c>
      <c r="B2" s="59"/>
      <c r="C2" s="55" t="s">
        <v>63</v>
      </c>
      <c r="D2" s="56"/>
      <c r="E2" s="56"/>
      <c r="F2" s="56"/>
      <c r="G2" s="57"/>
      <c r="H2" s="60" t="s">
        <v>62</v>
      </c>
    </row>
    <row r="3" spans="1:8" ht="24.95" customHeight="1" x14ac:dyDescent="0.2">
      <c r="A3" s="61"/>
      <c r="B3" s="62"/>
      <c r="C3" s="63" t="s">
        <v>58</v>
      </c>
      <c r="D3" s="63" t="s">
        <v>128</v>
      </c>
      <c r="E3" s="63" t="s">
        <v>59</v>
      </c>
      <c r="F3" s="63" t="s">
        <v>60</v>
      </c>
      <c r="G3" s="63" t="s">
        <v>61</v>
      </c>
      <c r="H3" s="64"/>
    </row>
    <row r="4" spans="1:8" x14ac:dyDescent="0.2">
      <c r="A4" s="65"/>
      <c r="B4" s="66"/>
      <c r="C4" s="67">
        <v>1</v>
      </c>
      <c r="D4" s="67">
        <v>2</v>
      </c>
      <c r="E4" s="67" t="s">
        <v>129</v>
      </c>
      <c r="F4" s="67">
        <v>4</v>
      </c>
      <c r="G4" s="67">
        <v>5</v>
      </c>
      <c r="H4" s="67" t="s">
        <v>130</v>
      </c>
    </row>
    <row r="5" spans="1:8" x14ac:dyDescent="0.2">
      <c r="A5" s="48" t="s">
        <v>64</v>
      </c>
      <c r="B5" s="7"/>
      <c r="C5" s="49">
        <v>12154114.27</v>
      </c>
      <c r="D5" s="49">
        <v>0</v>
      </c>
      <c r="E5" s="49">
        <v>12154114.27</v>
      </c>
      <c r="F5" s="49">
        <v>5305269.07</v>
      </c>
      <c r="G5" s="49">
        <v>5305269.07</v>
      </c>
      <c r="H5" s="49">
        <v>6848845.1999999993</v>
      </c>
    </row>
    <row r="6" spans="1:8" x14ac:dyDescent="0.2">
      <c r="A6" s="5"/>
      <c r="B6" s="9" t="s">
        <v>73</v>
      </c>
      <c r="C6" s="13">
        <v>8417542.8399999999</v>
      </c>
      <c r="D6" s="13">
        <v>-47552.59</v>
      </c>
      <c r="E6" s="13">
        <v>8369990.25</v>
      </c>
      <c r="F6" s="13">
        <v>3833404.98</v>
      </c>
      <c r="G6" s="13">
        <v>3833404.98</v>
      </c>
      <c r="H6" s="13">
        <v>4536585.2699999996</v>
      </c>
    </row>
    <row r="7" spans="1:8" x14ac:dyDescent="0.2">
      <c r="A7" s="5"/>
      <c r="B7" s="9" t="s">
        <v>74</v>
      </c>
      <c r="C7" s="13">
        <v>221418.92</v>
      </c>
      <c r="D7" s="13">
        <v>47552.59</v>
      </c>
      <c r="E7" s="13">
        <v>268971.51</v>
      </c>
      <c r="F7" s="13">
        <v>268971.51</v>
      </c>
      <c r="G7" s="13">
        <v>268971.51</v>
      </c>
      <c r="H7" s="13">
        <v>0</v>
      </c>
    </row>
    <row r="8" spans="1:8" x14ac:dyDescent="0.2">
      <c r="A8" s="5"/>
      <c r="B8" s="9" t="s">
        <v>75</v>
      </c>
      <c r="C8" s="13">
        <v>1536292.51</v>
      </c>
      <c r="D8" s="13"/>
      <c r="E8" s="13">
        <v>1536292.51</v>
      </c>
      <c r="F8" s="13">
        <v>513423.64</v>
      </c>
      <c r="G8" s="13">
        <v>513423.64</v>
      </c>
      <c r="H8" s="13">
        <v>1022868.87</v>
      </c>
    </row>
    <row r="9" spans="1:8" x14ac:dyDescent="0.2">
      <c r="A9" s="5"/>
      <c r="B9" s="9" t="s">
        <v>35</v>
      </c>
      <c r="C9" s="13">
        <v>1938860</v>
      </c>
      <c r="D9" s="13"/>
      <c r="E9" s="13">
        <v>1938860</v>
      </c>
      <c r="F9" s="13">
        <v>689468.94</v>
      </c>
      <c r="G9" s="13">
        <v>689468.94</v>
      </c>
      <c r="H9" s="13">
        <v>1249391.06</v>
      </c>
    </row>
    <row r="10" spans="1:8" x14ac:dyDescent="0.2">
      <c r="A10" s="5"/>
      <c r="B10" s="9" t="s">
        <v>76</v>
      </c>
      <c r="C10" s="13">
        <v>40000</v>
      </c>
      <c r="D10" s="13"/>
      <c r="E10" s="13">
        <v>40000</v>
      </c>
      <c r="F10" s="13"/>
      <c r="G10" s="13"/>
      <c r="H10" s="13">
        <v>40000</v>
      </c>
    </row>
    <row r="11" spans="1:8" x14ac:dyDescent="0.2">
      <c r="A11" s="5"/>
      <c r="B11" s="9" t="s">
        <v>36</v>
      </c>
      <c r="C11" s="13"/>
      <c r="D11" s="13"/>
      <c r="E11" s="13"/>
      <c r="F11" s="13"/>
      <c r="G11" s="13"/>
      <c r="H11" s="13"/>
    </row>
    <row r="12" spans="1:8" x14ac:dyDescent="0.2">
      <c r="A12" s="5"/>
      <c r="B12" s="9" t="s">
        <v>77</v>
      </c>
      <c r="C12" s="13"/>
      <c r="D12" s="13"/>
      <c r="E12" s="13"/>
      <c r="F12" s="13"/>
      <c r="G12" s="13"/>
      <c r="H12" s="13"/>
    </row>
    <row r="13" spans="1:8" x14ac:dyDescent="0.2">
      <c r="A13" s="48" t="s">
        <v>65</v>
      </c>
      <c r="B13" s="7"/>
      <c r="C13" s="50">
        <v>536000</v>
      </c>
      <c r="D13" s="50">
        <v>0</v>
      </c>
      <c r="E13" s="50">
        <v>536000</v>
      </c>
      <c r="F13" s="50">
        <v>171112.51</v>
      </c>
      <c r="G13" s="50">
        <v>171112.51</v>
      </c>
      <c r="H13" s="50">
        <v>364887.49</v>
      </c>
    </row>
    <row r="14" spans="1:8" x14ac:dyDescent="0.2">
      <c r="A14" s="5"/>
      <c r="B14" s="9" t="s">
        <v>78</v>
      </c>
      <c r="C14" s="13">
        <v>310300</v>
      </c>
      <c r="D14" s="13"/>
      <c r="E14" s="13">
        <v>310300</v>
      </c>
      <c r="F14" s="13">
        <v>108704.51</v>
      </c>
      <c r="G14" s="13">
        <v>108704.51</v>
      </c>
      <c r="H14" s="13">
        <v>201595.49</v>
      </c>
    </row>
    <row r="15" spans="1:8" x14ac:dyDescent="0.2">
      <c r="A15" s="5"/>
      <c r="B15" s="9" t="s">
        <v>79</v>
      </c>
      <c r="C15" s="13"/>
      <c r="D15" s="13"/>
      <c r="E15" s="13"/>
      <c r="F15" s="13"/>
      <c r="G15" s="13"/>
      <c r="H15" s="13"/>
    </row>
    <row r="16" spans="1:8" x14ac:dyDescent="0.2">
      <c r="A16" s="5"/>
      <c r="B16" s="9" t="s">
        <v>80</v>
      </c>
      <c r="C16" s="13"/>
      <c r="D16" s="13"/>
      <c r="E16" s="13"/>
      <c r="F16" s="13"/>
      <c r="G16" s="13"/>
      <c r="H16" s="13"/>
    </row>
    <row r="17" spans="1:8" x14ac:dyDescent="0.2">
      <c r="A17" s="5"/>
      <c r="B17" s="9" t="s">
        <v>81</v>
      </c>
      <c r="C17" s="13">
        <v>3000</v>
      </c>
      <c r="D17" s="13"/>
      <c r="E17" s="13">
        <v>3000</v>
      </c>
      <c r="F17" s="13"/>
      <c r="G17" s="13"/>
      <c r="H17" s="13">
        <v>3000</v>
      </c>
    </row>
    <row r="18" spans="1:8" x14ac:dyDescent="0.2">
      <c r="A18" s="5"/>
      <c r="B18" s="9" t="s">
        <v>82</v>
      </c>
      <c r="C18" s="13"/>
      <c r="D18" s="13"/>
      <c r="E18" s="13"/>
      <c r="F18" s="13"/>
      <c r="G18" s="13"/>
      <c r="H18" s="13"/>
    </row>
    <row r="19" spans="1:8" x14ac:dyDescent="0.2">
      <c r="A19" s="5"/>
      <c r="B19" s="9" t="s">
        <v>83</v>
      </c>
      <c r="C19" s="13">
        <v>222700</v>
      </c>
      <c r="D19" s="13"/>
      <c r="E19" s="13">
        <v>222700</v>
      </c>
      <c r="F19" s="13">
        <v>62408</v>
      </c>
      <c r="G19" s="13">
        <v>62408</v>
      </c>
      <c r="H19" s="13">
        <v>160292</v>
      </c>
    </row>
    <row r="20" spans="1:8" x14ac:dyDescent="0.2">
      <c r="A20" s="5"/>
      <c r="B20" s="9" t="s">
        <v>84</v>
      </c>
      <c r="C20" s="13"/>
      <c r="D20" s="13"/>
      <c r="E20" s="13"/>
      <c r="F20" s="13"/>
      <c r="G20" s="13"/>
      <c r="H20" s="13"/>
    </row>
    <row r="21" spans="1:8" x14ac:dyDescent="0.2">
      <c r="A21" s="5"/>
      <c r="B21" s="9" t="s">
        <v>85</v>
      </c>
      <c r="C21" s="13"/>
      <c r="D21" s="13"/>
      <c r="E21" s="13"/>
      <c r="F21" s="13"/>
      <c r="G21" s="13"/>
      <c r="H21" s="13"/>
    </row>
    <row r="22" spans="1:8" x14ac:dyDescent="0.2">
      <c r="A22" s="5"/>
      <c r="B22" s="9" t="s">
        <v>86</v>
      </c>
      <c r="C22" s="13"/>
      <c r="D22" s="13"/>
      <c r="E22" s="13"/>
      <c r="F22" s="13"/>
      <c r="G22" s="13"/>
      <c r="H22" s="13"/>
    </row>
    <row r="23" spans="1:8" x14ac:dyDescent="0.2">
      <c r="A23" s="48" t="s">
        <v>66</v>
      </c>
      <c r="B23" s="7"/>
      <c r="C23" s="50">
        <v>1096127.8500000001</v>
      </c>
      <c r="D23" s="50">
        <v>0</v>
      </c>
      <c r="E23" s="50">
        <v>1096127.8500000001</v>
      </c>
      <c r="F23" s="50">
        <v>516591.03999999992</v>
      </c>
      <c r="G23" s="50">
        <v>516591.03999999992</v>
      </c>
      <c r="H23" s="50">
        <v>579536.81000000006</v>
      </c>
    </row>
    <row r="24" spans="1:8" x14ac:dyDescent="0.2">
      <c r="A24" s="5"/>
      <c r="B24" s="9" t="s">
        <v>87</v>
      </c>
      <c r="C24" s="13">
        <v>191850</v>
      </c>
      <c r="D24" s="13">
        <v>43</v>
      </c>
      <c r="E24" s="13">
        <v>191893</v>
      </c>
      <c r="F24" s="13">
        <v>95857.49</v>
      </c>
      <c r="G24" s="13">
        <v>95857.49</v>
      </c>
      <c r="H24" s="13">
        <v>96035.51</v>
      </c>
    </row>
    <row r="25" spans="1:8" x14ac:dyDescent="0.2">
      <c r="A25" s="5"/>
      <c r="B25" s="9" t="s">
        <v>88</v>
      </c>
      <c r="C25" s="13"/>
      <c r="D25" s="13"/>
      <c r="E25" s="13"/>
      <c r="F25" s="13"/>
      <c r="G25" s="13"/>
      <c r="H25" s="13"/>
    </row>
    <row r="26" spans="1:8" x14ac:dyDescent="0.2">
      <c r="A26" s="5"/>
      <c r="B26" s="9" t="s">
        <v>89</v>
      </c>
      <c r="C26" s="13">
        <v>295077</v>
      </c>
      <c r="D26" s="13"/>
      <c r="E26" s="13">
        <v>295077</v>
      </c>
      <c r="F26" s="13">
        <v>234440.52</v>
      </c>
      <c r="G26" s="13">
        <v>234440.52</v>
      </c>
      <c r="H26" s="13">
        <v>60636.48000000001</v>
      </c>
    </row>
    <row r="27" spans="1:8" x14ac:dyDescent="0.2">
      <c r="A27" s="5"/>
      <c r="B27" s="9" t="s">
        <v>90</v>
      </c>
      <c r="C27" s="13">
        <v>42100</v>
      </c>
      <c r="D27" s="13"/>
      <c r="E27" s="13">
        <v>42100</v>
      </c>
      <c r="F27" s="13">
        <v>21202.85</v>
      </c>
      <c r="G27" s="13">
        <v>21202.85</v>
      </c>
      <c r="H27" s="13">
        <v>20897.150000000001</v>
      </c>
    </row>
    <row r="28" spans="1:8" x14ac:dyDescent="0.2">
      <c r="A28" s="5"/>
      <c r="B28" s="9" t="s">
        <v>91</v>
      </c>
      <c r="C28" s="13">
        <v>170700</v>
      </c>
      <c r="D28" s="13"/>
      <c r="E28" s="13">
        <v>170700</v>
      </c>
      <c r="F28" s="13">
        <v>37219.61</v>
      </c>
      <c r="G28" s="13">
        <v>37219.61</v>
      </c>
      <c r="H28" s="13">
        <v>133480.39000000001</v>
      </c>
    </row>
    <row r="29" spans="1:8" x14ac:dyDescent="0.2">
      <c r="A29" s="5"/>
      <c r="B29" s="9" t="s">
        <v>92</v>
      </c>
      <c r="C29" s="13"/>
      <c r="D29" s="13"/>
      <c r="E29" s="13"/>
      <c r="F29" s="13"/>
      <c r="G29" s="13"/>
      <c r="H29" s="13"/>
    </row>
    <row r="30" spans="1:8" x14ac:dyDescent="0.2">
      <c r="A30" s="5"/>
      <c r="B30" s="9" t="s">
        <v>93</v>
      </c>
      <c r="C30" s="13">
        <v>76600</v>
      </c>
      <c r="D30" s="13"/>
      <c r="E30" s="13">
        <v>76600</v>
      </c>
      <c r="F30" s="13">
        <v>13897</v>
      </c>
      <c r="G30" s="13">
        <v>13897</v>
      </c>
      <c r="H30" s="13">
        <v>62703</v>
      </c>
    </row>
    <row r="31" spans="1:8" x14ac:dyDescent="0.2">
      <c r="A31" s="5"/>
      <c r="B31" s="9" t="s">
        <v>94</v>
      </c>
      <c r="C31" s="13">
        <v>78000</v>
      </c>
      <c r="D31" s="13">
        <v>-43</v>
      </c>
      <c r="E31" s="13">
        <v>77957</v>
      </c>
      <c r="F31" s="13">
        <v>13507.17</v>
      </c>
      <c r="G31" s="13">
        <v>13507.17</v>
      </c>
      <c r="H31" s="13">
        <v>64449.83</v>
      </c>
    </row>
    <row r="32" spans="1:8" x14ac:dyDescent="0.2">
      <c r="A32" s="5"/>
      <c r="B32" s="9" t="s">
        <v>19</v>
      </c>
      <c r="C32" s="13">
        <v>241800.85</v>
      </c>
      <c r="D32" s="13"/>
      <c r="E32" s="13">
        <v>241800.85</v>
      </c>
      <c r="F32" s="13">
        <v>100466.4</v>
      </c>
      <c r="G32" s="13">
        <v>100466.4</v>
      </c>
      <c r="H32" s="13">
        <v>141334.45000000001</v>
      </c>
    </row>
    <row r="33" spans="1:8" x14ac:dyDescent="0.2">
      <c r="A33" s="48" t="s">
        <v>67</v>
      </c>
      <c r="B33" s="7"/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</row>
    <row r="34" spans="1:8" x14ac:dyDescent="0.2">
      <c r="A34" s="5"/>
      <c r="B34" s="9" t="s">
        <v>95</v>
      </c>
      <c r="C34" s="13"/>
      <c r="D34" s="13"/>
      <c r="E34" s="13"/>
      <c r="F34" s="13"/>
      <c r="G34" s="13"/>
      <c r="H34" s="13"/>
    </row>
    <row r="35" spans="1:8" x14ac:dyDescent="0.2">
      <c r="A35" s="5"/>
      <c r="B35" s="9" t="s">
        <v>96</v>
      </c>
      <c r="C35" s="13"/>
      <c r="D35" s="13"/>
      <c r="E35" s="13"/>
      <c r="F35" s="13"/>
      <c r="G35" s="13"/>
      <c r="H35" s="13"/>
    </row>
    <row r="36" spans="1:8" x14ac:dyDescent="0.2">
      <c r="A36" s="5"/>
      <c r="B36" s="9" t="s">
        <v>97</v>
      </c>
      <c r="C36" s="13"/>
      <c r="D36" s="13"/>
      <c r="E36" s="13"/>
      <c r="F36" s="13"/>
      <c r="G36" s="13"/>
      <c r="H36" s="13"/>
    </row>
    <row r="37" spans="1:8" x14ac:dyDescent="0.2">
      <c r="A37" s="5"/>
      <c r="B37" s="9" t="s">
        <v>98</v>
      </c>
      <c r="C37" s="13"/>
      <c r="D37" s="13"/>
      <c r="E37" s="13"/>
      <c r="F37" s="13"/>
      <c r="G37" s="13"/>
      <c r="H37" s="13"/>
    </row>
    <row r="38" spans="1:8" x14ac:dyDescent="0.2">
      <c r="A38" s="5"/>
      <c r="B38" s="9" t="s">
        <v>41</v>
      </c>
      <c r="C38" s="13"/>
      <c r="D38" s="13"/>
      <c r="E38" s="13"/>
      <c r="F38" s="13"/>
      <c r="G38" s="13"/>
      <c r="H38" s="13"/>
    </row>
    <row r="39" spans="1:8" x14ac:dyDescent="0.2">
      <c r="A39" s="5"/>
      <c r="B39" s="9" t="s">
        <v>99</v>
      </c>
      <c r="C39" s="13"/>
      <c r="D39" s="13"/>
      <c r="E39" s="13"/>
      <c r="F39" s="13"/>
      <c r="G39" s="13"/>
      <c r="H39" s="13"/>
    </row>
    <row r="40" spans="1:8" x14ac:dyDescent="0.2">
      <c r="A40" s="5"/>
      <c r="B40" s="9" t="s">
        <v>100</v>
      </c>
      <c r="C40" s="13"/>
      <c r="D40" s="13"/>
      <c r="E40" s="13"/>
      <c r="F40" s="13"/>
      <c r="G40" s="13"/>
      <c r="H40" s="13"/>
    </row>
    <row r="41" spans="1:8" x14ac:dyDescent="0.2">
      <c r="A41" s="5"/>
      <c r="B41" s="9" t="s">
        <v>37</v>
      </c>
      <c r="C41" s="13"/>
      <c r="D41" s="13"/>
      <c r="E41" s="13"/>
      <c r="F41" s="13"/>
      <c r="G41" s="13"/>
      <c r="H41" s="13"/>
    </row>
    <row r="42" spans="1:8" x14ac:dyDescent="0.2">
      <c r="A42" s="5"/>
      <c r="B42" s="9" t="s">
        <v>101</v>
      </c>
      <c r="C42" s="13"/>
      <c r="D42" s="13"/>
      <c r="E42" s="13"/>
      <c r="F42" s="13"/>
      <c r="G42" s="13"/>
      <c r="H42" s="13"/>
    </row>
    <row r="43" spans="1:8" x14ac:dyDescent="0.2">
      <c r="A43" s="48" t="s">
        <v>68</v>
      </c>
      <c r="B43" s="7"/>
      <c r="C43" s="50">
        <v>168199</v>
      </c>
      <c r="D43" s="50">
        <v>0</v>
      </c>
      <c r="E43" s="50">
        <v>168199</v>
      </c>
      <c r="F43" s="50">
        <v>6484.4</v>
      </c>
      <c r="G43" s="50">
        <v>6484.4</v>
      </c>
      <c r="H43" s="50">
        <v>161714.6</v>
      </c>
    </row>
    <row r="44" spans="1:8" x14ac:dyDescent="0.2">
      <c r="A44" s="5"/>
      <c r="B44" s="9" t="s">
        <v>102</v>
      </c>
      <c r="C44" s="13">
        <v>168199</v>
      </c>
      <c r="D44" s="13"/>
      <c r="E44" s="13">
        <v>168199</v>
      </c>
      <c r="F44" s="13">
        <v>6484.4</v>
      </c>
      <c r="G44" s="13">
        <v>6484.4</v>
      </c>
      <c r="H44" s="13">
        <v>161714.6</v>
      </c>
    </row>
    <row r="45" spans="1:8" x14ac:dyDescent="0.2">
      <c r="A45" s="5"/>
      <c r="B45" s="9" t="s">
        <v>103</v>
      </c>
      <c r="C45" s="13"/>
      <c r="D45" s="13"/>
      <c r="E45" s="13"/>
      <c r="F45" s="13"/>
      <c r="G45" s="13"/>
      <c r="H45" s="13"/>
    </row>
    <row r="46" spans="1:8" x14ac:dyDescent="0.2">
      <c r="A46" s="5"/>
      <c r="B46" s="9" t="s">
        <v>104</v>
      </c>
      <c r="C46" s="13"/>
      <c r="D46" s="13"/>
      <c r="E46" s="13"/>
      <c r="F46" s="13"/>
      <c r="G46" s="13"/>
      <c r="H46" s="13"/>
    </row>
    <row r="47" spans="1:8" x14ac:dyDescent="0.2">
      <c r="A47" s="5"/>
      <c r="B47" s="9" t="s">
        <v>105</v>
      </c>
      <c r="C47" s="13"/>
      <c r="D47" s="13"/>
      <c r="E47" s="13"/>
      <c r="F47" s="13"/>
      <c r="G47" s="13"/>
      <c r="H47" s="13"/>
    </row>
    <row r="48" spans="1:8" x14ac:dyDescent="0.2">
      <c r="A48" s="5"/>
      <c r="B48" s="9" t="s">
        <v>106</v>
      </c>
      <c r="C48" s="13"/>
      <c r="D48" s="13"/>
      <c r="E48" s="13"/>
      <c r="F48" s="13"/>
      <c r="G48" s="13"/>
      <c r="H48" s="13"/>
    </row>
    <row r="49" spans="1:8" x14ac:dyDescent="0.2">
      <c r="A49" s="5"/>
      <c r="B49" s="9" t="s">
        <v>107</v>
      </c>
      <c r="C49" s="13"/>
      <c r="D49" s="13"/>
      <c r="E49" s="13"/>
      <c r="F49" s="13"/>
      <c r="G49" s="13"/>
      <c r="H49" s="13"/>
    </row>
    <row r="50" spans="1:8" x14ac:dyDescent="0.2">
      <c r="A50" s="5"/>
      <c r="B50" s="9" t="s">
        <v>108</v>
      </c>
      <c r="C50" s="13"/>
      <c r="D50" s="13"/>
      <c r="E50" s="13"/>
      <c r="F50" s="13"/>
      <c r="G50" s="13"/>
      <c r="H50" s="13"/>
    </row>
    <row r="51" spans="1:8" x14ac:dyDescent="0.2">
      <c r="A51" s="5"/>
      <c r="B51" s="9" t="s">
        <v>109</v>
      </c>
      <c r="C51" s="13"/>
      <c r="D51" s="13"/>
      <c r="E51" s="13"/>
      <c r="F51" s="13"/>
      <c r="G51" s="13"/>
      <c r="H51" s="13"/>
    </row>
    <row r="52" spans="1:8" x14ac:dyDescent="0.2">
      <c r="A52" s="5"/>
      <c r="B52" s="9" t="s">
        <v>110</v>
      </c>
      <c r="C52" s="13"/>
      <c r="D52" s="13"/>
      <c r="E52" s="13"/>
      <c r="F52" s="13"/>
      <c r="G52" s="13"/>
      <c r="H52" s="13"/>
    </row>
    <row r="53" spans="1:8" x14ac:dyDescent="0.2">
      <c r="A53" s="48" t="s">
        <v>69</v>
      </c>
      <c r="B53" s="7"/>
      <c r="C53" s="13"/>
      <c r="D53" s="13"/>
      <c r="E53" s="13"/>
      <c r="F53" s="13"/>
      <c r="G53" s="13"/>
      <c r="H53" s="13"/>
    </row>
    <row r="54" spans="1:8" x14ac:dyDescent="0.2">
      <c r="A54" s="5"/>
      <c r="B54" s="9" t="s">
        <v>111</v>
      </c>
      <c r="C54" s="13"/>
      <c r="D54" s="13"/>
      <c r="E54" s="13"/>
      <c r="F54" s="13"/>
      <c r="G54" s="13"/>
      <c r="H54" s="13"/>
    </row>
    <row r="55" spans="1:8" x14ac:dyDescent="0.2">
      <c r="A55" s="5"/>
      <c r="B55" s="9" t="s">
        <v>112</v>
      </c>
      <c r="C55" s="13"/>
      <c r="D55" s="13"/>
      <c r="E55" s="13"/>
      <c r="F55" s="13"/>
      <c r="G55" s="13"/>
      <c r="H55" s="13"/>
    </row>
    <row r="56" spans="1:8" x14ac:dyDescent="0.2">
      <c r="A56" s="5"/>
      <c r="B56" s="9" t="s">
        <v>113</v>
      </c>
      <c r="C56" s="13"/>
      <c r="D56" s="13"/>
      <c r="E56" s="13"/>
      <c r="F56" s="13"/>
      <c r="G56" s="13"/>
      <c r="H56" s="13"/>
    </row>
    <row r="57" spans="1:8" x14ac:dyDescent="0.2">
      <c r="A57" s="48" t="s">
        <v>70</v>
      </c>
      <c r="B57" s="7"/>
      <c r="C57" s="13"/>
      <c r="D57" s="13"/>
      <c r="E57" s="13"/>
      <c r="F57" s="13"/>
      <c r="G57" s="13"/>
      <c r="H57" s="13"/>
    </row>
    <row r="58" spans="1:8" x14ac:dyDescent="0.2">
      <c r="A58" s="5"/>
      <c r="B58" s="9" t="s">
        <v>114</v>
      </c>
      <c r="C58" s="13"/>
      <c r="D58" s="13"/>
      <c r="E58" s="13"/>
      <c r="F58" s="13"/>
      <c r="G58" s="13"/>
      <c r="H58" s="13"/>
    </row>
    <row r="59" spans="1:8" x14ac:dyDescent="0.2">
      <c r="A59" s="5"/>
      <c r="B59" s="9" t="s">
        <v>115</v>
      </c>
      <c r="C59" s="13"/>
      <c r="D59" s="13"/>
      <c r="E59" s="13"/>
      <c r="F59" s="13"/>
      <c r="G59" s="13"/>
      <c r="H59" s="13"/>
    </row>
    <row r="60" spans="1:8" x14ac:dyDescent="0.2">
      <c r="A60" s="5"/>
      <c r="B60" s="9" t="s">
        <v>116</v>
      </c>
      <c r="C60" s="13"/>
      <c r="D60" s="13"/>
      <c r="E60" s="13"/>
      <c r="F60" s="13"/>
      <c r="G60" s="13"/>
      <c r="H60" s="13"/>
    </row>
    <row r="61" spans="1:8" x14ac:dyDescent="0.2">
      <c r="A61" s="5"/>
      <c r="B61" s="9" t="s">
        <v>117</v>
      </c>
      <c r="C61" s="13"/>
      <c r="D61" s="13"/>
      <c r="E61" s="13"/>
      <c r="F61" s="13"/>
      <c r="G61" s="13"/>
      <c r="H61" s="13"/>
    </row>
    <row r="62" spans="1:8" x14ac:dyDescent="0.2">
      <c r="A62" s="5"/>
      <c r="B62" s="9" t="s">
        <v>118</v>
      </c>
      <c r="C62" s="13"/>
      <c r="D62" s="13"/>
      <c r="E62" s="13"/>
      <c r="F62" s="13"/>
      <c r="G62" s="13"/>
      <c r="H62" s="13"/>
    </row>
    <row r="63" spans="1:8" x14ac:dyDescent="0.2">
      <c r="A63" s="5"/>
      <c r="B63" s="9" t="s">
        <v>119</v>
      </c>
      <c r="C63" s="13"/>
      <c r="D63" s="13"/>
      <c r="E63" s="13"/>
      <c r="F63" s="13"/>
      <c r="G63" s="13"/>
      <c r="H63" s="13"/>
    </row>
    <row r="64" spans="1:8" x14ac:dyDescent="0.2">
      <c r="A64" s="5"/>
      <c r="B64" s="9" t="s">
        <v>120</v>
      </c>
      <c r="C64" s="13"/>
      <c r="D64" s="13"/>
      <c r="E64" s="13"/>
      <c r="F64" s="13"/>
      <c r="G64" s="13"/>
      <c r="H64" s="13"/>
    </row>
    <row r="65" spans="1:8" x14ac:dyDescent="0.2">
      <c r="A65" s="48" t="s">
        <v>71</v>
      </c>
      <c r="B65" s="7"/>
      <c r="C65" s="13"/>
      <c r="D65" s="13"/>
      <c r="E65" s="13"/>
      <c r="F65" s="13"/>
      <c r="G65" s="13"/>
      <c r="H65" s="13"/>
    </row>
    <row r="66" spans="1:8" x14ac:dyDescent="0.2">
      <c r="A66" s="5"/>
      <c r="B66" s="9" t="s">
        <v>38</v>
      </c>
      <c r="C66" s="13"/>
      <c r="D66" s="13"/>
      <c r="E66" s="13"/>
      <c r="F66" s="13"/>
      <c r="G66" s="13"/>
      <c r="H66" s="13"/>
    </row>
    <row r="67" spans="1:8" x14ac:dyDescent="0.2">
      <c r="A67" s="5"/>
      <c r="B67" s="9" t="s">
        <v>39</v>
      </c>
      <c r="C67" s="13"/>
      <c r="D67" s="13"/>
      <c r="E67" s="13"/>
      <c r="F67" s="13"/>
      <c r="G67" s="13"/>
      <c r="H67" s="13"/>
    </row>
    <row r="68" spans="1:8" x14ac:dyDescent="0.2">
      <c r="A68" s="5"/>
      <c r="B68" s="9" t="s">
        <v>40</v>
      </c>
      <c r="C68" s="13"/>
      <c r="D68" s="13"/>
      <c r="E68" s="13"/>
      <c r="F68" s="13"/>
      <c r="G68" s="13"/>
      <c r="H68" s="13"/>
    </row>
    <row r="69" spans="1:8" x14ac:dyDescent="0.2">
      <c r="A69" s="48" t="s">
        <v>72</v>
      </c>
      <c r="B69" s="7"/>
      <c r="C69" s="13"/>
      <c r="D69" s="13"/>
      <c r="E69" s="13"/>
      <c r="F69" s="13"/>
      <c r="G69" s="13"/>
      <c r="H69" s="13"/>
    </row>
    <row r="70" spans="1:8" x14ac:dyDescent="0.2">
      <c r="A70" s="5"/>
      <c r="B70" s="9" t="s">
        <v>121</v>
      </c>
      <c r="C70" s="13"/>
      <c r="D70" s="13"/>
      <c r="E70" s="13"/>
      <c r="F70" s="13"/>
      <c r="G70" s="13"/>
      <c r="H70" s="13"/>
    </row>
    <row r="71" spans="1:8" x14ac:dyDescent="0.2">
      <c r="A71" s="5"/>
      <c r="B71" s="9" t="s">
        <v>122</v>
      </c>
      <c r="C71" s="13"/>
      <c r="D71" s="13"/>
      <c r="E71" s="13"/>
      <c r="F71" s="13"/>
      <c r="G71" s="13"/>
      <c r="H71" s="13"/>
    </row>
    <row r="72" spans="1:8" x14ac:dyDescent="0.2">
      <c r="A72" s="5"/>
      <c r="B72" s="9" t="s">
        <v>123</v>
      </c>
      <c r="C72" s="13"/>
      <c r="D72" s="13"/>
      <c r="E72" s="13"/>
      <c r="F72" s="13"/>
      <c r="G72" s="13"/>
      <c r="H72" s="13"/>
    </row>
    <row r="73" spans="1:8" x14ac:dyDescent="0.2">
      <c r="A73" s="5"/>
      <c r="B73" s="9" t="s">
        <v>124</v>
      </c>
      <c r="C73" s="13"/>
      <c r="D73" s="13"/>
      <c r="E73" s="13"/>
      <c r="F73" s="13"/>
      <c r="G73" s="13"/>
      <c r="H73" s="13"/>
    </row>
    <row r="74" spans="1:8" x14ac:dyDescent="0.2">
      <c r="A74" s="5"/>
      <c r="B74" s="9" t="s">
        <v>125</v>
      </c>
      <c r="C74" s="13"/>
      <c r="D74" s="13"/>
      <c r="E74" s="13"/>
      <c r="F74" s="13"/>
      <c r="G74" s="13"/>
      <c r="H74" s="13"/>
    </row>
    <row r="75" spans="1:8" x14ac:dyDescent="0.2">
      <c r="A75" s="5"/>
      <c r="B75" s="9" t="s">
        <v>126</v>
      </c>
      <c r="C75" s="13"/>
      <c r="D75" s="13"/>
      <c r="E75" s="13"/>
      <c r="F75" s="13"/>
      <c r="G75" s="13"/>
      <c r="H75" s="13"/>
    </row>
    <row r="76" spans="1:8" x14ac:dyDescent="0.2">
      <c r="A76" s="6"/>
      <c r="B76" s="10" t="s">
        <v>127</v>
      </c>
      <c r="C76" s="14"/>
      <c r="D76" s="14"/>
      <c r="E76" s="14"/>
      <c r="F76" s="14"/>
      <c r="G76" s="14"/>
      <c r="H76" s="14"/>
    </row>
    <row r="77" spans="1:8" x14ac:dyDescent="0.2">
      <c r="A77" s="8"/>
      <c r="B77" s="11" t="s">
        <v>56</v>
      </c>
      <c r="C77" s="15">
        <v>13954441.119999999</v>
      </c>
      <c r="D77" s="15">
        <v>0</v>
      </c>
      <c r="E77" s="15">
        <v>13954441.119999999</v>
      </c>
      <c r="F77" s="15">
        <v>5999457.0200000005</v>
      </c>
      <c r="G77" s="15">
        <v>5999457.0200000005</v>
      </c>
      <c r="H77" s="15">
        <v>7954984.0999999996</v>
      </c>
    </row>
    <row r="79" spans="1:8" ht="12" x14ac:dyDescent="0.2">
      <c r="B79" s="51" t="s">
        <v>131</v>
      </c>
      <c r="C79" s="52"/>
      <c r="D79" s="52"/>
      <c r="E79" s="52"/>
      <c r="F79" s="52"/>
      <c r="G79" s="5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" right="0" top="0.74803149606299213" bottom="0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C17" sqref="C1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139</v>
      </c>
      <c r="B1" s="56"/>
      <c r="C1" s="56"/>
      <c r="D1" s="56"/>
      <c r="E1" s="56"/>
      <c r="F1" s="56"/>
      <c r="G1" s="56"/>
      <c r="H1" s="57"/>
    </row>
    <row r="2" spans="1:8" x14ac:dyDescent="0.2">
      <c r="A2" s="58" t="s">
        <v>57</v>
      </c>
      <c r="B2" s="59"/>
      <c r="C2" s="55" t="s">
        <v>63</v>
      </c>
      <c r="D2" s="56"/>
      <c r="E2" s="56"/>
      <c r="F2" s="56"/>
      <c r="G2" s="57"/>
      <c r="H2" s="60" t="s">
        <v>62</v>
      </c>
    </row>
    <row r="3" spans="1:8" ht="24.95" customHeight="1" x14ac:dyDescent="0.2">
      <c r="A3" s="61"/>
      <c r="B3" s="62"/>
      <c r="C3" s="63" t="s">
        <v>58</v>
      </c>
      <c r="D3" s="63" t="s">
        <v>128</v>
      </c>
      <c r="E3" s="63" t="s">
        <v>59</v>
      </c>
      <c r="F3" s="63" t="s">
        <v>60</v>
      </c>
      <c r="G3" s="63" t="s">
        <v>61</v>
      </c>
      <c r="H3" s="64"/>
    </row>
    <row r="4" spans="1:8" x14ac:dyDescent="0.2">
      <c r="A4" s="65"/>
      <c r="B4" s="66"/>
      <c r="C4" s="67">
        <v>1</v>
      </c>
      <c r="D4" s="67">
        <v>2</v>
      </c>
      <c r="E4" s="67" t="s">
        <v>129</v>
      </c>
      <c r="F4" s="67">
        <v>4</v>
      </c>
      <c r="G4" s="67">
        <v>5</v>
      </c>
      <c r="H4" s="67" t="s">
        <v>130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53">
        <v>13786242.119999999</v>
      </c>
      <c r="D6" s="53"/>
      <c r="E6" s="53">
        <v>13786242.119999999</v>
      </c>
      <c r="F6" s="53">
        <v>5992972.6200000001</v>
      </c>
      <c r="G6" s="53">
        <v>5992972.6200000001</v>
      </c>
      <c r="H6" s="53">
        <v>7793269.4999999991</v>
      </c>
    </row>
    <row r="7" spans="1:8" x14ac:dyDescent="0.2">
      <c r="A7" s="5"/>
      <c r="B7" s="16"/>
      <c r="C7" s="20"/>
      <c r="D7" s="20"/>
      <c r="E7" s="20"/>
      <c r="F7" s="53"/>
      <c r="G7" s="53"/>
      <c r="H7" s="53"/>
    </row>
    <row r="8" spans="1:8" x14ac:dyDescent="0.2">
      <c r="A8" s="5"/>
      <c r="B8" s="16" t="s">
        <v>1</v>
      </c>
      <c r="C8" s="53">
        <v>168199</v>
      </c>
      <c r="D8" s="53"/>
      <c r="E8" s="53">
        <v>168199</v>
      </c>
      <c r="F8" s="53">
        <v>6484.4</v>
      </c>
      <c r="G8" s="53">
        <v>6484.4</v>
      </c>
      <c r="H8" s="53">
        <v>161714.6</v>
      </c>
    </row>
    <row r="9" spans="1:8" x14ac:dyDescent="0.2">
      <c r="A9" s="5"/>
      <c r="B9" s="16"/>
      <c r="C9" s="20"/>
      <c r="D9" s="20"/>
      <c r="E9" s="20"/>
      <c r="F9" s="20"/>
      <c r="G9" s="20"/>
      <c r="H9" s="20"/>
    </row>
    <row r="10" spans="1:8" x14ac:dyDescent="0.2">
      <c r="A10" s="5"/>
      <c r="B10" s="16" t="s">
        <v>2</v>
      </c>
      <c r="C10" s="20"/>
      <c r="D10" s="20"/>
      <c r="E10" s="20"/>
      <c r="F10" s="20"/>
      <c r="G10" s="20"/>
      <c r="H10" s="20"/>
    </row>
    <row r="11" spans="1:8" x14ac:dyDescent="0.2">
      <c r="A11" s="5"/>
      <c r="B11" s="16"/>
      <c r="C11" s="20"/>
      <c r="D11" s="20"/>
      <c r="E11" s="20"/>
      <c r="F11" s="20"/>
      <c r="G11" s="20"/>
      <c r="H11" s="20"/>
    </row>
    <row r="12" spans="1:8" x14ac:dyDescent="0.2">
      <c r="A12" s="5"/>
      <c r="B12" s="16" t="s">
        <v>41</v>
      </c>
      <c r="C12" s="20"/>
      <c r="D12" s="20"/>
      <c r="E12" s="20"/>
      <c r="F12" s="20"/>
      <c r="G12" s="20"/>
      <c r="H12" s="20"/>
    </row>
    <row r="13" spans="1:8" x14ac:dyDescent="0.2">
      <c r="A13" s="5"/>
      <c r="B13" s="16"/>
      <c r="C13" s="20"/>
      <c r="D13" s="20"/>
      <c r="E13" s="20"/>
      <c r="F13" s="20"/>
      <c r="G13" s="20"/>
      <c r="H13" s="20"/>
    </row>
    <row r="14" spans="1:8" x14ac:dyDescent="0.2">
      <c r="A14" s="5"/>
      <c r="B14" s="16" t="s">
        <v>38</v>
      </c>
      <c r="C14" s="20"/>
      <c r="D14" s="20"/>
      <c r="E14" s="20"/>
      <c r="F14" s="20"/>
      <c r="G14" s="20"/>
      <c r="H14" s="20"/>
    </row>
    <row r="15" spans="1:8" x14ac:dyDescent="0.2">
      <c r="A15" s="6"/>
      <c r="B15" s="17"/>
      <c r="C15" s="21"/>
      <c r="D15" s="21"/>
      <c r="E15" s="21"/>
      <c r="F15" s="21"/>
      <c r="G15" s="21"/>
      <c r="H15" s="21"/>
    </row>
    <row r="16" spans="1:8" x14ac:dyDescent="0.2">
      <c r="A16" s="18"/>
      <c r="B16" s="11" t="s">
        <v>56</v>
      </c>
      <c r="C16" s="15">
        <v>13954441.119999999</v>
      </c>
      <c r="D16" s="15">
        <v>0</v>
      </c>
      <c r="E16" s="15">
        <v>13954441.119999999</v>
      </c>
      <c r="F16" s="15">
        <v>5999457.0200000005</v>
      </c>
      <c r="G16" s="15">
        <v>5999457.0200000005</v>
      </c>
      <c r="H16" s="15">
        <v>7954984.0999999987</v>
      </c>
    </row>
    <row r="19" spans="2:2" ht="12" x14ac:dyDescent="0.2">
      <c r="B19" s="51" t="s">
        <v>131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" right="0" top="0.74803149606299213" bottom="0.74803149606299213" header="0.31496062992125984" footer="0.31496062992125984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workbookViewId="0">
      <selection activeCell="B31" sqref="B3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62.25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8" t="s">
        <v>57</v>
      </c>
      <c r="B3" s="59"/>
      <c r="C3" s="55" t="s">
        <v>63</v>
      </c>
      <c r="D3" s="56"/>
      <c r="E3" s="56"/>
      <c r="F3" s="56"/>
      <c r="G3" s="57"/>
      <c r="H3" s="60" t="s">
        <v>62</v>
      </c>
    </row>
    <row r="4" spans="1:8" ht="24.95" customHeight="1" x14ac:dyDescent="0.2">
      <c r="A4" s="61"/>
      <c r="B4" s="62"/>
      <c r="C4" s="63" t="s">
        <v>58</v>
      </c>
      <c r="D4" s="63" t="s">
        <v>128</v>
      </c>
      <c r="E4" s="63" t="s">
        <v>59</v>
      </c>
      <c r="F4" s="63" t="s">
        <v>60</v>
      </c>
      <c r="G4" s="63" t="s">
        <v>61</v>
      </c>
      <c r="H4" s="64"/>
    </row>
    <row r="5" spans="1:8" x14ac:dyDescent="0.2">
      <c r="A5" s="65"/>
      <c r="B5" s="66"/>
      <c r="C5" s="67">
        <v>1</v>
      </c>
      <c r="D5" s="67">
        <v>2</v>
      </c>
      <c r="E5" s="67" t="s">
        <v>129</v>
      </c>
      <c r="F5" s="67">
        <v>4</v>
      </c>
      <c r="G5" s="67">
        <v>5</v>
      </c>
      <c r="H5" s="67" t="s">
        <v>130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132</v>
      </c>
      <c r="B7" s="22"/>
      <c r="C7" s="13">
        <v>2024225.92</v>
      </c>
      <c r="D7" s="13"/>
      <c r="E7" s="13">
        <v>2024225.92</v>
      </c>
      <c r="F7" s="13">
        <v>964354.78</v>
      </c>
      <c r="G7" s="13">
        <v>964354.78</v>
      </c>
      <c r="H7" s="13">
        <v>1059871.1399999999</v>
      </c>
    </row>
    <row r="8" spans="1:8" x14ac:dyDescent="0.2">
      <c r="A8" s="4" t="s">
        <v>133</v>
      </c>
      <c r="B8" s="22"/>
      <c r="C8" s="13">
        <v>5376032.0899999999</v>
      </c>
      <c r="D8" s="13">
        <v>6484.4</v>
      </c>
      <c r="E8" s="13">
        <v>5382516.4900000002</v>
      </c>
      <c r="F8" s="13">
        <v>2320766</v>
      </c>
      <c r="G8" s="13">
        <v>2320766</v>
      </c>
      <c r="H8" s="13">
        <v>3061750.49</v>
      </c>
    </row>
    <row r="9" spans="1:8" x14ac:dyDescent="0.2">
      <c r="A9" s="4" t="s">
        <v>134</v>
      </c>
      <c r="B9" s="22"/>
      <c r="C9" s="13">
        <v>1790313.61</v>
      </c>
      <c r="D9" s="13"/>
      <c r="E9" s="13">
        <v>1790313.61</v>
      </c>
      <c r="F9" s="13">
        <v>742549.23</v>
      </c>
      <c r="G9" s="13">
        <v>742549.23</v>
      </c>
      <c r="H9" s="13">
        <v>1047764.3800000001</v>
      </c>
    </row>
    <row r="10" spans="1:8" x14ac:dyDescent="0.2">
      <c r="A10" s="4" t="s">
        <v>135</v>
      </c>
      <c r="B10" s="22"/>
      <c r="C10" s="13">
        <v>937817.59</v>
      </c>
      <c r="D10" s="13"/>
      <c r="E10" s="13">
        <v>937817.59</v>
      </c>
      <c r="F10" s="13">
        <v>383917.92</v>
      </c>
      <c r="G10" s="13">
        <v>383917.92</v>
      </c>
      <c r="H10" s="13">
        <v>553899.66999999993</v>
      </c>
    </row>
    <row r="11" spans="1:8" x14ac:dyDescent="0.2">
      <c r="A11" s="4" t="s">
        <v>136</v>
      </c>
      <c r="B11" s="22"/>
      <c r="C11" s="13">
        <v>3826051.91</v>
      </c>
      <c r="D11" s="13">
        <v>-6484.4</v>
      </c>
      <c r="E11" s="13">
        <v>3819567.51</v>
      </c>
      <c r="F11" s="13">
        <v>1587869.09</v>
      </c>
      <c r="G11" s="13">
        <v>1587869.09</v>
      </c>
      <c r="H11" s="13">
        <v>2231698.42</v>
      </c>
    </row>
    <row r="12" spans="1:8" x14ac:dyDescent="0.2">
      <c r="A12" s="4" t="s">
        <v>53</v>
      </c>
      <c r="B12" s="22"/>
      <c r="C12" s="13"/>
      <c r="D12" s="13"/>
      <c r="E12" s="13"/>
      <c r="F12" s="13"/>
      <c r="G12" s="13"/>
      <c r="H12" s="13"/>
    </row>
    <row r="13" spans="1:8" x14ac:dyDescent="0.2">
      <c r="A13" s="4" t="s">
        <v>54</v>
      </c>
      <c r="B13" s="22"/>
      <c r="C13" s="13"/>
      <c r="D13" s="13"/>
      <c r="E13" s="13"/>
      <c r="F13" s="13"/>
      <c r="G13" s="13"/>
      <c r="H13" s="13"/>
    </row>
    <row r="14" spans="1:8" x14ac:dyDescent="0.2">
      <c r="A14" s="4" t="s">
        <v>55</v>
      </c>
      <c r="B14" s="22"/>
      <c r="C14" s="13"/>
      <c r="D14" s="13"/>
      <c r="E14" s="13"/>
      <c r="F14" s="13"/>
      <c r="G14" s="13"/>
      <c r="H14" s="13"/>
    </row>
    <row r="15" spans="1:8" x14ac:dyDescent="0.2">
      <c r="A15" s="4"/>
      <c r="B15" s="25"/>
      <c r="C15" s="14"/>
      <c r="D15" s="14"/>
      <c r="E15" s="14"/>
      <c r="F15" s="14"/>
      <c r="G15" s="14"/>
      <c r="H15" s="14"/>
    </row>
    <row r="16" spans="1:8" x14ac:dyDescent="0.2">
      <c r="A16" s="26"/>
      <c r="B16" s="47" t="s">
        <v>56</v>
      </c>
      <c r="C16" s="23">
        <v>13954441.119999999</v>
      </c>
      <c r="D16" s="23">
        <v>0</v>
      </c>
      <c r="E16" s="23">
        <v>13954441.119999999</v>
      </c>
      <c r="F16" s="23">
        <v>5999457.0200000005</v>
      </c>
      <c r="G16" s="23">
        <v>5999457.0200000005</v>
      </c>
      <c r="H16" s="23">
        <v>7954984.0999999996</v>
      </c>
    </row>
    <row r="18" spans="1:8" x14ac:dyDescent="0.2">
      <c r="B18" s="54" t="s">
        <v>137</v>
      </c>
    </row>
    <row r="19" spans="1:8" ht="45" customHeight="1" x14ac:dyDescent="0.2">
      <c r="A19" s="55" t="s">
        <v>141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58" t="s">
        <v>57</v>
      </c>
      <c r="B21" s="59"/>
      <c r="C21" s="55" t="s">
        <v>63</v>
      </c>
      <c r="D21" s="56"/>
      <c r="E21" s="56"/>
      <c r="F21" s="56"/>
      <c r="G21" s="57"/>
      <c r="H21" s="60" t="s">
        <v>62</v>
      </c>
    </row>
    <row r="22" spans="1:8" ht="22.5" x14ac:dyDescent="0.2">
      <c r="A22" s="61"/>
      <c r="B22" s="62"/>
      <c r="C22" s="63" t="s">
        <v>58</v>
      </c>
      <c r="D22" s="63" t="s">
        <v>128</v>
      </c>
      <c r="E22" s="63" t="s">
        <v>59</v>
      </c>
      <c r="F22" s="63" t="s">
        <v>60</v>
      </c>
      <c r="G22" s="63" t="s">
        <v>61</v>
      </c>
      <c r="H22" s="64"/>
    </row>
    <row r="23" spans="1:8" x14ac:dyDescent="0.2">
      <c r="A23" s="65"/>
      <c r="B23" s="66"/>
      <c r="C23" s="67">
        <v>1</v>
      </c>
      <c r="D23" s="67">
        <v>2</v>
      </c>
      <c r="E23" s="67" t="s">
        <v>129</v>
      </c>
      <c r="F23" s="67">
        <v>4</v>
      </c>
      <c r="G23" s="67">
        <v>5</v>
      </c>
      <c r="H23" s="67" t="s">
        <v>130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/>
      <c r="D25" s="34"/>
      <c r="E25" s="34"/>
      <c r="F25" s="34"/>
      <c r="G25" s="34"/>
      <c r="H25" s="34"/>
    </row>
    <row r="26" spans="1:8" x14ac:dyDescent="0.2">
      <c r="A26" s="4" t="s">
        <v>9</v>
      </c>
      <c r="B26" s="2"/>
      <c r="C26" s="34"/>
      <c r="D26" s="34"/>
      <c r="E26" s="34"/>
      <c r="F26" s="34"/>
      <c r="G26" s="34"/>
      <c r="H26" s="34"/>
    </row>
    <row r="27" spans="1:8" x14ac:dyDescent="0.2">
      <c r="A27" s="4" t="s">
        <v>10</v>
      </c>
      <c r="B27" s="2"/>
      <c r="C27" s="34"/>
      <c r="D27" s="34"/>
      <c r="E27" s="34"/>
      <c r="F27" s="34"/>
      <c r="G27" s="34"/>
      <c r="H27" s="34"/>
    </row>
    <row r="28" spans="1:8" x14ac:dyDescent="0.2">
      <c r="A28" s="4" t="s">
        <v>11</v>
      </c>
      <c r="B28" s="2"/>
      <c r="C28" s="34"/>
      <c r="D28" s="34"/>
      <c r="E28" s="34"/>
      <c r="F28" s="34"/>
      <c r="G28" s="34"/>
      <c r="H28" s="34"/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56</v>
      </c>
      <c r="C30" s="23"/>
      <c r="D30" s="23"/>
      <c r="E30" s="23"/>
      <c r="F30" s="23"/>
      <c r="G30" s="23"/>
      <c r="H30" s="23"/>
    </row>
    <row r="32" spans="1:8" x14ac:dyDescent="0.2">
      <c r="B32" s="54" t="s">
        <v>137</v>
      </c>
    </row>
    <row r="33" spans="1:8" ht="45" customHeight="1" x14ac:dyDescent="0.2">
      <c r="A33" s="55" t="s">
        <v>142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58" t="s">
        <v>57</v>
      </c>
      <c r="B34" s="59"/>
      <c r="C34" s="55" t="s">
        <v>63</v>
      </c>
      <c r="D34" s="56"/>
      <c r="E34" s="56"/>
      <c r="F34" s="56"/>
      <c r="G34" s="57"/>
      <c r="H34" s="60" t="s">
        <v>62</v>
      </c>
    </row>
    <row r="35" spans="1:8" ht="22.5" x14ac:dyDescent="0.2">
      <c r="A35" s="61"/>
      <c r="B35" s="62"/>
      <c r="C35" s="63" t="s">
        <v>58</v>
      </c>
      <c r="D35" s="63" t="s">
        <v>128</v>
      </c>
      <c r="E35" s="63" t="s">
        <v>59</v>
      </c>
      <c r="F35" s="63" t="s">
        <v>60</v>
      </c>
      <c r="G35" s="63" t="s">
        <v>61</v>
      </c>
      <c r="H35" s="64"/>
    </row>
    <row r="36" spans="1:8" x14ac:dyDescent="0.2">
      <c r="A36" s="65"/>
      <c r="B36" s="66"/>
      <c r="C36" s="67">
        <v>1</v>
      </c>
      <c r="D36" s="67">
        <v>2</v>
      </c>
      <c r="E36" s="67" t="s">
        <v>129</v>
      </c>
      <c r="F36" s="67">
        <v>4</v>
      </c>
      <c r="G36" s="67">
        <v>5</v>
      </c>
      <c r="H36" s="67" t="s">
        <v>130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/>
      <c r="D38" s="34"/>
      <c r="E38" s="34"/>
      <c r="F38" s="34"/>
      <c r="G38" s="34"/>
      <c r="H38" s="34"/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/>
      <c r="D40" s="34"/>
      <c r="E40" s="34"/>
      <c r="F40" s="34"/>
      <c r="G40" s="34"/>
      <c r="H40" s="34"/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/>
      <c r="D42" s="34"/>
      <c r="E42" s="34"/>
      <c r="F42" s="34"/>
      <c r="G42" s="34"/>
      <c r="H42" s="34"/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/>
      <c r="D44" s="34"/>
      <c r="E44" s="34"/>
      <c r="F44" s="34"/>
      <c r="G44" s="34"/>
      <c r="H44" s="34"/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/>
      <c r="D46" s="34"/>
      <c r="E46" s="34"/>
      <c r="F46" s="34"/>
      <c r="G46" s="34"/>
      <c r="H46" s="34"/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/>
      <c r="D48" s="34"/>
      <c r="E48" s="34"/>
      <c r="F48" s="34"/>
      <c r="G48" s="34"/>
      <c r="H48" s="34"/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/>
      <c r="D50" s="34"/>
      <c r="E50" s="34"/>
      <c r="F50" s="34"/>
      <c r="G50" s="34"/>
      <c r="H50" s="34"/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56</v>
      </c>
      <c r="C52" s="23"/>
      <c r="D52" s="23"/>
      <c r="E52" s="23"/>
      <c r="F52" s="23"/>
      <c r="G52" s="23"/>
      <c r="H52" s="23"/>
    </row>
    <row r="54" spans="1:8" ht="12" x14ac:dyDescent="0.2">
      <c r="B54" s="51" t="s">
        <v>131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" right="0" top="0.39370078740157483" bottom="0" header="0.31496062992125984" footer="0.31496062992125984"/>
  <pageSetup paperSize="5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143</v>
      </c>
      <c r="B1" s="56"/>
      <c r="C1" s="56"/>
      <c r="D1" s="56"/>
      <c r="E1" s="56"/>
      <c r="F1" s="56"/>
      <c r="G1" s="56"/>
      <c r="H1" s="57"/>
    </row>
    <row r="2" spans="1:8" x14ac:dyDescent="0.2">
      <c r="A2" s="58" t="s">
        <v>57</v>
      </c>
      <c r="B2" s="59"/>
      <c r="C2" s="55" t="s">
        <v>63</v>
      </c>
      <c r="D2" s="56"/>
      <c r="E2" s="56"/>
      <c r="F2" s="56"/>
      <c r="G2" s="57"/>
      <c r="H2" s="60" t="s">
        <v>62</v>
      </c>
    </row>
    <row r="3" spans="1:8" ht="24.95" customHeight="1" x14ac:dyDescent="0.2">
      <c r="A3" s="61"/>
      <c r="B3" s="62"/>
      <c r="C3" s="63" t="s">
        <v>58</v>
      </c>
      <c r="D3" s="63" t="s">
        <v>128</v>
      </c>
      <c r="E3" s="63" t="s">
        <v>59</v>
      </c>
      <c r="F3" s="63" t="s">
        <v>60</v>
      </c>
      <c r="G3" s="63" t="s">
        <v>61</v>
      </c>
      <c r="H3" s="64"/>
    </row>
    <row r="4" spans="1:8" x14ac:dyDescent="0.2">
      <c r="A4" s="65"/>
      <c r="B4" s="66"/>
      <c r="C4" s="67">
        <v>1</v>
      </c>
      <c r="D4" s="67">
        <v>2</v>
      </c>
      <c r="E4" s="67" t="s">
        <v>129</v>
      </c>
      <c r="F4" s="67">
        <v>4</v>
      </c>
      <c r="G4" s="67">
        <v>5</v>
      </c>
      <c r="H4" s="67" t="s">
        <v>130</v>
      </c>
    </row>
    <row r="5" spans="1:8" x14ac:dyDescent="0.2">
      <c r="A5" s="44"/>
      <c r="B5" s="45"/>
      <c r="C5" s="12"/>
      <c r="D5" s="12"/>
      <c r="E5" s="12"/>
      <c r="F5" s="12"/>
      <c r="G5" s="12"/>
      <c r="H5" s="12"/>
    </row>
    <row r="6" spans="1:8" x14ac:dyDescent="0.2">
      <c r="A6" s="41" t="s">
        <v>16</v>
      </c>
      <c r="B6" s="39"/>
      <c r="C6" s="13">
        <f>SUM(C7:C14)</f>
        <v>13954441.119999999</v>
      </c>
      <c r="D6" s="13">
        <f t="shared" ref="D6:H6" si="0">SUM(D7:D14)</f>
        <v>0</v>
      </c>
      <c r="E6" s="13">
        <f t="shared" si="0"/>
        <v>13954441.119999999</v>
      </c>
      <c r="F6" s="13">
        <f t="shared" si="0"/>
        <v>5999457.0199999996</v>
      </c>
      <c r="G6" s="13">
        <f t="shared" si="0"/>
        <v>5999457.0199999996</v>
      </c>
      <c r="H6" s="13">
        <f t="shared" si="0"/>
        <v>7954984.0999999996</v>
      </c>
    </row>
    <row r="7" spans="1:8" x14ac:dyDescent="0.2">
      <c r="A7" s="38"/>
      <c r="B7" s="42" t="s">
        <v>42</v>
      </c>
      <c r="C7" s="13"/>
      <c r="D7" s="13"/>
      <c r="E7" s="13"/>
      <c r="F7" s="13"/>
      <c r="G7" s="13"/>
      <c r="H7" s="13"/>
    </row>
    <row r="8" spans="1:8" x14ac:dyDescent="0.2">
      <c r="A8" s="38"/>
      <c r="B8" s="42" t="s">
        <v>17</v>
      </c>
      <c r="C8" s="13"/>
      <c r="D8" s="13"/>
      <c r="E8" s="13"/>
      <c r="F8" s="13"/>
      <c r="G8" s="13"/>
      <c r="H8" s="13"/>
    </row>
    <row r="9" spans="1:8" x14ac:dyDescent="0.2">
      <c r="A9" s="38"/>
      <c r="B9" s="42" t="s">
        <v>43</v>
      </c>
      <c r="C9" s="13"/>
      <c r="D9" s="13"/>
      <c r="E9" s="13"/>
      <c r="F9" s="13"/>
      <c r="G9" s="13"/>
      <c r="H9" s="13"/>
    </row>
    <row r="10" spans="1:8" x14ac:dyDescent="0.2">
      <c r="A10" s="38"/>
      <c r="B10" s="42" t="s">
        <v>3</v>
      </c>
      <c r="C10" s="13"/>
      <c r="D10" s="13"/>
      <c r="E10" s="13"/>
      <c r="F10" s="13"/>
      <c r="G10" s="13"/>
      <c r="H10" s="13"/>
    </row>
    <row r="11" spans="1:8" x14ac:dyDescent="0.2">
      <c r="A11" s="38"/>
      <c r="B11" s="42" t="s">
        <v>23</v>
      </c>
      <c r="C11" s="13"/>
      <c r="D11" s="13"/>
      <c r="E11" s="13"/>
      <c r="F11" s="13"/>
      <c r="G11" s="13"/>
      <c r="H11" s="13"/>
    </row>
    <row r="12" spans="1:8" x14ac:dyDescent="0.2">
      <c r="A12" s="38"/>
      <c r="B12" s="42" t="s">
        <v>18</v>
      </c>
      <c r="C12" s="13"/>
      <c r="D12" s="13"/>
      <c r="E12" s="13"/>
      <c r="F12" s="13"/>
      <c r="G12" s="13"/>
      <c r="H12" s="13"/>
    </row>
    <row r="13" spans="1:8" x14ac:dyDescent="0.2">
      <c r="A13" s="38"/>
      <c r="B13" s="42" t="s">
        <v>44</v>
      </c>
      <c r="C13" s="13"/>
      <c r="D13" s="13"/>
      <c r="E13" s="13"/>
      <c r="F13" s="13"/>
      <c r="G13" s="13"/>
      <c r="H13" s="13"/>
    </row>
    <row r="14" spans="1:8" x14ac:dyDescent="0.2">
      <c r="A14" s="38"/>
      <c r="B14" s="42" t="s">
        <v>19</v>
      </c>
      <c r="C14" s="53">
        <v>13954441.119999999</v>
      </c>
      <c r="D14" s="13"/>
      <c r="E14" s="53">
        <v>13954441.119999999</v>
      </c>
      <c r="F14" s="53">
        <v>5999457.0199999996</v>
      </c>
      <c r="G14" s="53">
        <v>5999457.0199999996</v>
      </c>
      <c r="H14" s="13">
        <f>+E14-F14</f>
        <v>7954984.0999999996</v>
      </c>
    </row>
    <row r="15" spans="1:8" x14ac:dyDescent="0.2">
      <c r="A15" s="40"/>
      <c r="B15" s="42"/>
      <c r="C15" s="13"/>
      <c r="D15" s="13"/>
      <c r="E15" s="13"/>
      <c r="F15" s="13"/>
      <c r="G15" s="13"/>
      <c r="H15" s="13"/>
    </row>
    <row r="16" spans="1:8" x14ac:dyDescent="0.2">
      <c r="A16" s="41" t="s">
        <v>20</v>
      </c>
      <c r="B16" s="43"/>
      <c r="C16" s="13"/>
      <c r="D16" s="13"/>
      <c r="E16" s="13"/>
      <c r="F16" s="13"/>
      <c r="G16" s="13"/>
      <c r="H16" s="13"/>
    </row>
    <row r="17" spans="1:8" x14ac:dyDescent="0.2">
      <c r="A17" s="38"/>
      <c r="B17" s="42" t="s">
        <v>45</v>
      </c>
      <c r="C17" s="13"/>
      <c r="D17" s="13"/>
      <c r="E17" s="13"/>
      <c r="F17" s="13"/>
      <c r="G17" s="13"/>
      <c r="H17" s="13"/>
    </row>
    <row r="18" spans="1:8" x14ac:dyDescent="0.2">
      <c r="A18" s="38"/>
      <c r="B18" s="42" t="s">
        <v>28</v>
      </c>
      <c r="C18" s="13"/>
      <c r="D18" s="13"/>
      <c r="E18" s="13"/>
      <c r="F18" s="13"/>
      <c r="G18" s="13"/>
      <c r="H18" s="13"/>
    </row>
    <row r="19" spans="1:8" x14ac:dyDescent="0.2">
      <c r="A19" s="38"/>
      <c r="B19" s="42" t="s">
        <v>21</v>
      </c>
      <c r="C19" s="13"/>
      <c r="D19" s="13"/>
      <c r="E19" s="13"/>
      <c r="F19" s="13"/>
      <c r="G19" s="13"/>
      <c r="H19" s="13"/>
    </row>
    <row r="20" spans="1:8" x14ac:dyDescent="0.2">
      <c r="A20" s="38"/>
      <c r="B20" s="42" t="s">
        <v>46</v>
      </c>
      <c r="C20" s="13"/>
      <c r="D20" s="13"/>
      <c r="E20" s="13"/>
      <c r="F20" s="13"/>
      <c r="G20" s="13"/>
      <c r="H20" s="13"/>
    </row>
    <row r="21" spans="1:8" x14ac:dyDescent="0.2">
      <c r="A21" s="38"/>
      <c r="B21" s="42" t="s">
        <v>47</v>
      </c>
      <c r="C21" s="13"/>
      <c r="D21" s="13"/>
      <c r="E21" s="13"/>
      <c r="F21" s="13"/>
      <c r="G21" s="13"/>
      <c r="H21" s="13"/>
    </row>
    <row r="22" spans="1:8" x14ac:dyDescent="0.2">
      <c r="A22" s="38"/>
      <c r="B22" s="42" t="s">
        <v>48</v>
      </c>
      <c r="C22" s="13"/>
      <c r="D22" s="13"/>
      <c r="E22" s="13"/>
      <c r="F22" s="13"/>
      <c r="G22" s="13"/>
      <c r="H22" s="13"/>
    </row>
    <row r="23" spans="1:8" x14ac:dyDescent="0.2">
      <c r="A23" s="38"/>
      <c r="B23" s="42" t="s">
        <v>4</v>
      </c>
      <c r="C23" s="13"/>
      <c r="D23" s="13"/>
      <c r="E23" s="13"/>
      <c r="F23" s="13"/>
      <c r="G23" s="13"/>
      <c r="H23" s="13"/>
    </row>
    <row r="24" spans="1:8" x14ac:dyDescent="0.2">
      <c r="A24" s="40"/>
      <c r="B24" s="42"/>
      <c r="C24" s="13"/>
      <c r="D24" s="13"/>
      <c r="E24" s="13"/>
      <c r="F24" s="13"/>
      <c r="G24" s="13"/>
      <c r="H24" s="13"/>
    </row>
    <row r="25" spans="1:8" x14ac:dyDescent="0.2">
      <c r="A25" s="41" t="s">
        <v>49</v>
      </c>
      <c r="B25" s="43"/>
      <c r="C25" s="13"/>
      <c r="D25" s="13"/>
      <c r="E25" s="13"/>
      <c r="F25" s="13"/>
      <c r="G25" s="13"/>
      <c r="H25" s="13"/>
    </row>
    <row r="26" spans="1:8" x14ac:dyDescent="0.2">
      <c r="A26" s="38"/>
      <c r="B26" s="42" t="s">
        <v>29</v>
      </c>
      <c r="C26" s="13"/>
      <c r="D26" s="13"/>
      <c r="E26" s="13"/>
      <c r="F26" s="13"/>
      <c r="G26" s="13"/>
      <c r="H26" s="13"/>
    </row>
    <row r="27" spans="1:8" x14ac:dyDescent="0.2">
      <c r="A27" s="38"/>
      <c r="B27" s="42" t="s">
        <v>24</v>
      </c>
      <c r="C27" s="13"/>
      <c r="D27" s="13"/>
      <c r="E27" s="13"/>
      <c r="F27" s="13"/>
      <c r="G27" s="13"/>
      <c r="H27" s="13"/>
    </row>
    <row r="28" spans="1:8" x14ac:dyDescent="0.2">
      <c r="A28" s="38"/>
      <c r="B28" s="42" t="s">
        <v>30</v>
      </c>
      <c r="C28" s="13"/>
      <c r="D28" s="13"/>
      <c r="E28" s="13"/>
      <c r="F28" s="13"/>
      <c r="G28" s="13"/>
      <c r="H28" s="13"/>
    </row>
    <row r="29" spans="1:8" x14ac:dyDescent="0.2">
      <c r="A29" s="38"/>
      <c r="B29" s="42" t="s">
        <v>50</v>
      </c>
      <c r="C29" s="13"/>
      <c r="D29" s="13"/>
      <c r="E29" s="13"/>
      <c r="F29" s="13"/>
      <c r="G29" s="13"/>
      <c r="H29" s="13"/>
    </row>
    <row r="30" spans="1:8" x14ac:dyDescent="0.2">
      <c r="A30" s="38"/>
      <c r="B30" s="42" t="s">
        <v>22</v>
      </c>
      <c r="C30" s="13"/>
      <c r="D30" s="13"/>
      <c r="E30" s="13"/>
      <c r="F30" s="13"/>
      <c r="G30" s="13"/>
      <c r="H30" s="13"/>
    </row>
    <row r="31" spans="1:8" x14ac:dyDescent="0.2">
      <c r="A31" s="38"/>
      <c r="B31" s="42" t="s">
        <v>5</v>
      </c>
      <c r="C31" s="13"/>
      <c r="D31" s="13"/>
      <c r="E31" s="13"/>
      <c r="F31" s="13"/>
      <c r="G31" s="13"/>
      <c r="H31" s="13"/>
    </row>
    <row r="32" spans="1:8" x14ac:dyDescent="0.2">
      <c r="A32" s="38"/>
      <c r="B32" s="42" t="s">
        <v>6</v>
      </c>
      <c r="C32" s="13"/>
      <c r="D32" s="13"/>
      <c r="E32" s="13"/>
      <c r="F32" s="13"/>
      <c r="G32" s="13"/>
      <c r="H32" s="13"/>
    </row>
    <row r="33" spans="1:8" x14ac:dyDescent="0.2">
      <c r="A33" s="38"/>
      <c r="B33" s="42" t="s">
        <v>51</v>
      </c>
      <c r="C33" s="13"/>
      <c r="D33" s="13"/>
      <c r="E33" s="13"/>
      <c r="F33" s="13"/>
      <c r="G33" s="13"/>
      <c r="H33" s="13"/>
    </row>
    <row r="34" spans="1:8" x14ac:dyDescent="0.2">
      <c r="A34" s="38"/>
      <c r="B34" s="42" t="s">
        <v>31</v>
      </c>
      <c r="C34" s="13"/>
      <c r="D34" s="13"/>
      <c r="E34" s="13"/>
      <c r="F34" s="13"/>
      <c r="G34" s="13"/>
      <c r="H34" s="13"/>
    </row>
    <row r="35" spans="1:8" x14ac:dyDescent="0.2">
      <c r="A35" s="40"/>
      <c r="B35" s="42"/>
      <c r="C35" s="13"/>
      <c r="D35" s="13"/>
      <c r="E35" s="13"/>
      <c r="F35" s="13"/>
      <c r="G35" s="13"/>
      <c r="H35" s="13"/>
    </row>
    <row r="36" spans="1:8" x14ac:dyDescent="0.2">
      <c r="A36" s="41" t="s">
        <v>32</v>
      </c>
      <c r="B36" s="43"/>
      <c r="C36" s="13"/>
      <c r="D36" s="13"/>
      <c r="E36" s="13"/>
      <c r="F36" s="13"/>
      <c r="G36" s="13"/>
      <c r="H36" s="13"/>
    </row>
    <row r="37" spans="1:8" x14ac:dyDescent="0.2">
      <c r="A37" s="38"/>
      <c r="B37" s="42" t="s">
        <v>52</v>
      </c>
      <c r="C37" s="13"/>
      <c r="D37" s="13"/>
      <c r="E37" s="13"/>
      <c r="F37" s="13"/>
      <c r="G37" s="13"/>
      <c r="H37" s="13"/>
    </row>
    <row r="38" spans="1:8" ht="22.5" x14ac:dyDescent="0.2">
      <c r="A38" s="38"/>
      <c r="B38" s="42" t="s">
        <v>25</v>
      </c>
      <c r="C38" s="13"/>
      <c r="D38" s="13"/>
      <c r="E38" s="13"/>
      <c r="F38" s="13"/>
      <c r="G38" s="13"/>
      <c r="H38" s="13"/>
    </row>
    <row r="39" spans="1:8" x14ac:dyDescent="0.2">
      <c r="A39" s="38"/>
      <c r="B39" s="42" t="s">
        <v>33</v>
      </c>
      <c r="C39" s="13"/>
      <c r="D39" s="13"/>
      <c r="E39" s="13"/>
      <c r="F39" s="13"/>
      <c r="G39" s="13"/>
      <c r="H39" s="13"/>
    </row>
    <row r="40" spans="1:8" x14ac:dyDescent="0.2">
      <c r="A40" s="38"/>
      <c r="B40" s="42" t="s">
        <v>7</v>
      </c>
      <c r="C40" s="13"/>
      <c r="D40" s="13"/>
      <c r="E40" s="13"/>
      <c r="F40" s="13"/>
      <c r="G40" s="13"/>
      <c r="H40" s="13"/>
    </row>
    <row r="41" spans="1:8" x14ac:dyDescent="0.2">
      <c r="A41" s="40"/>
      <c r="B41" s="42"/>
      <c r="C41" s="13"/>
      <c r="D41" s="13"/>
      <c r="E41" s="13"/>
      <c r="F41" s="13"/>
      <c r="G41" s="13"/>
      <c r="H41" s="13"/>
    </row>
    <row r="42" spans="1:8" x14ac:dyDescent="0.2">
      <c r="A42" s="46"/>
      <c r="B42" s="47" t="s">
        <v>56</v>
      </c>
      <c r="C42" s="23">
        <f>+C36+C25+C16+C6</f>
        <v>13954441.119999999</v>
      </c>
      <c r="D42" s="23">
        <f t="shared" ref="D42:H42" si="1">+D36+D25+D16+D6</f>
        <v>0</v>
      </c>
      <c r="E42" s="23">
        <f t="shared" si="1"/>
        <v>13954441.119999999</v>
      </c>
      <c r="F42" s="23">
        <f t="shared" si="1"/>
        <v>5999457.0199999996</v>
      </c>
      <c r="G42" s="23">
        <f t="shared" si="1"/>
        <v>5999457.0199999996</v>
      </c>
      <c r="H42" s="23">
        <f t="shared" si="1"/>
        <v>7954984.0999999996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ht="12" x14ac:dyDescent="0.2">
      <c r="A44" s="37"/>
      <c r="B44" s="51" t="s">
        <v>131</v>
      </c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97" orientation="landscape" r:id="rId1"/>
  <ignoredErrors>
    <ignoredError sqref="C6:H13 C42:H42 C14:E14 H1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  <vt:lpstr>COG!Títulos_a_imprimir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2020-07-07T15:31:49Z</cp:lastPrinted>
  <dcterms:created xsi:type="dcterms:W3CDTF">2014-02-10T03:37:14Z</dcterms:created>
  <dcterms:modified xsi:type="dcterms:W3CDTF">2020-07-21T16:30:33Z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