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4000" windowHeight="9585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<sst xmlns="http://schemas.openxmlformats.org/spreadsheetml/2006/main" count="72" uniqueCount="56">
  <si>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</si>
  <si>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</si>
  <si>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</si>
  <si>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</si>
  <si>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</si>
  <si>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</si>
  <si>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</si>
  <si>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</si>
  <si>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</si>
  <si>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</si>
  <si>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</si>
  <si>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</si>
  <si>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</si>
  <si>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</si>
  <si>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</si>
  <si>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</si>
  <si>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</si>
  <si>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R0139</t>
  </si>
  <si>
    <t>COMISIÓN   DE   SALUD   Y   ASISTENCIA   SOCIAL</t>
  </si>
  <si>
    <t>31111-1301</t>
  </si>
  <si>
    <t>COMISIÓN   DE   SEGURIDAD   PÚBLICA   Y   PROTECCIÓN   CIVIL</t>
  </si>
  <si>
    <t>COMISIÓN   DE   EDUCACIÓN</t>
  </si>
  <si>
    <t>COMISIÓN   DE   DESARROLLO   ECONÓMICO  Y COMERCIAL</t>
  </si>
  <si>
    <t>COMISIÓN   DE   ECOLOGÍA   Y   MEDIO   AMBIENTE</t>
  </si>
  <si>
    <t>R0140, R0138</t>
  </si>
  <si>
    <t>COMISIÓN   DE   SERVICIOS   E   INFRAESTRUCTURA   BÁSICA</t>
  </si>
  <si>
    <t xml:space="preserve"> COMISIÓN   DE  CULTURA </t>
  </si>
  <si>
    <t xml:space="preserve">COMISIÓN   DE   DEPORTE   Y   RECREACIÓN  </t>
  </si>
  <si>
    <t xml:space="preserve"> COMISIÓN    MUNICIPAL    URBANO </t>
  </si>
  <si>
    <t>COMISIÓN   DE   TRABAJO   RURAL</t>
  </si>
  <si>
    <t>MANTENIMIENTO DE CALLES, AVENIDAS Y CAMINOS</t>
  </si>
  <si>
    <t>SUPERVISIÓN Y ESTUDIOS DE OBRAS</t>
  </si>
  <si>
    <t>ESTUDIOS Y PROYECTOS</t>
  </si>
  <si>
    <t>ACCIONES TENDIENTES A FORTALECER LAS INSTALACIONES DE SEGURIDAD PUBLICA Y A LA PRVENCION DE DESASTRES NATURALES</t>
  </si>
  <si>
    <t>ACCIONES DE INFRAESTRUCTURA EN PLANTELES DE EDUCACION MEDIA, SUPERIOR Y BASICA, ASI COMO BIBLIOTECAS</t>
  </si>
  <si>
    <t>ACCIONES DE INFRAESTRUCTURA PARA EL CENTRO HISTORICO Y DEL PROGRAMA MI PLAZA</t>
  </si>
  <si>
    <t>ACCIONES TENDIENTES A FORTALECER LAS VIALIDADES IMPORTANTES EN EL MUNICIPIO, CONTINUACION DE OBRAS EN PARQUE XOCHIPILLE, ELECTRIFICACIONES, ENTRE OTRAS</t>
  </si>
  <si>
    <t>OBRAS DE INFRAESTRUCTUTA PARA FOMENTAR EL DESARROLLO DE ACTIVIDADES CULTURALES Y DE RECREACION</t>
  </si>
  <si>
    <t>OBRAS DE INFRAESTRUCTURA DEPORTIVA PARA LA GENERACION DE ACCIONES TENDIENTES A FORLACER EL DESARROLLO ARMONICO DE LOS CELAYENSES</t>
  </si>
  <si>
    <t>OBRAS DE INFRAESTRUCTURA TENDIENTES A FOMENTAR LA MOVILIDAD URBANA DEL MUNICIPIO Y ATENDER LOS DIFERENTES PROGRAMAS TANTO ESTATALES COMO FEDERALES</t>
  </si>
  <si>
    <t xml:space="preserve">PARA GARANTIZAR LA BUENA CALIDAD DE LAS OBRAS ES NECESARIO CONTAR CON LA CONTRATACION DE EXPERTOS EN EL TEMA </t>
  </si>
  <si>
    <t>ACCIONES DE INFRAESTRUCTURA ENCAMINADAS A FORTALECER EL SECTOR SALUDO</t>
  </si>
  <si>
    <t>ACCION TENDIENTE A COADYUVAR EN EL CONTROL DE LA GENERACION DE BASURA Y SU CONFINAMIENTO FINAL</t>
  </si>
  <si>
    <t>DOTAR DE OBRAS Y ACCIONES, PRINCIPALMENTE DE SERVICIOS BASICOS A LAS COMUNIDADES Y SUS ALREDEDORES</t>
  </si>
  <si>
    <t>DAR SOLUCION A LA PROBLEMÁTICA QUE SE GENERA DEBIDO AL DESGASTE DE LOS PAVIMENTOS Y DANDO SOLCUION INMEDIATA</t>
  </si>
  <si>
    <t>GENERACION DE BANCO DE PROYECTOS Y ATENCION LOS QUE SE GENERAN EN  EL PROGRAMA GENERAL DE OBRA, ASI COMO SUS RESPECTIVOS ESTUDIOS</t>
  </si>
  <si>
    <t>R0138</t>
  </si>
  <si>
    <t>Bajo protesta de decir verdad declaramos que los Estados Financieros y sus notas, son razonablemente correctos y son responsabilidad del emisor</t>
  </si>
  <si>
    <t>R0138, R0139, R0140</t>
  </si>
  <si>
    <t>R0139, R0138</t>
  </si>
  <si>
    <t xml:space="preserve"> R0140</t>
  </si>
  <si>
    <t>MUNICIPIO DE CELAYA GUANAJUATO
PROGRAMAS Y PROYECTOS DE INVERSIÓN
DEL 1 DE ENERO AL 31 DE MARZO DE 2020</t>
  </si>
  <si>
    <t xml:space="preserve"> R0138</t>
  </si>
  <si>
    <t>R0138 Y R0140</t>
  </si>
  <si>
    <t>R0139 R0138</t>
  </si>
  <si>
    <t>R0140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</si>
</sst>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  <numFmt numFmtId="173" formatCode="0_ ;\-0\ 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&quot;$&quot;#,##0.00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0" fontId="0" fillId="0" borderId="0" xfId="69" applyNumberFormat="1" applyFont="1" applyFill="1" applyAlignment="1" applyProtection="1">
      <alignment/>
      <protection locked="0"/>
    </xf>
    <xf numFmtId="171" fontId="0" fillId="0" borderId="0" xfId="48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vertical="top"/>
      <protection locked="0"/>
    </xf>
    <xf numFmtId="171" fontId="0" fillId="0" borderId="0" xfId="0" applyNumberFormat="1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wrapText="1"/>
      <protection locked="0"/>
    </xf>
    <xf numFmtId="0" fontId="24" fillId="35" borderId="11" xfId="67" applyFont="1" applyFill="1" applyBorder="1" applyAlignment="1">
      <alignment horizontal="center" vertical="center" wrapText="1"/>
      <protection/>
    </xf>
    <xf numFmtId="0" fontId="24" fillId="36" borderId="11" xfId="67" applyFont="1" applyFill="1" applyBorder="1" applyAlignment="1">
      <alignment horizontal="center" vertical="top" wrapText="1"/>
      <protection/>
    </xf>
    <xf numFmtId="0" fontId="24" fillId="37" borderId="12" xfId="0" applyFont="1" applyFill="1" applyBorder="1" applyAlignment="1">
      <alignment horizontal="center" wrapText="1"/>
    </xf>
    <xf numFmtId="0" fontId="24" fillId="38" borderId="13" xfId="0" applyFont="1" applyFill="1" applyBorder="1" applyAlignment="1">
      <alignment horizontal="center" wrapText="1"/>
    </xf>
    <xf numFmtId="0" fontId="24" fillId="39" borderId="14" xfId="0" applyFont="1" applyFill="1" applyBorder="1" applyAlignment="1">
      <alignment horizontal="center" wrapText="1"/>
    </xf>
    <xf numFmtId="0" fontId="24" fillId="40" borderId="12" xfId="0" applyFont="1" applyFill="1" applyBorder="1" applyAlignment="1">
      <alignment horizontal="left"/>
    </xf>
    <xf numFmtId="0" fontId="24" fillId="41" borderId="12" xfId="62" applyFont="1" applyFill="1" applyBorder="1" applyAlignment="1">
      <alignment horizontal="left" vertical="center"/>
      <protection/>
    </xf>
    <xf numFmtId="0" fontId="24" fillId="42" borderId="14" xfId="62" applyFont="1" applyFill="1" applyBorder="1" applyAlignment="1">
      <alignment horizontal="center" vertical="center"/>
      <protection/>
    </xf>
    <xf numFmtId="0" fontId="24" fillId="43" borderId="15" xfId="67" applyFont="1" applyFill="1" applyBorder="1" applyAlignment="1">
      <alignment horizontal="center" vertical="center" wrapText="1"/>
      <protection/>
    </xf>
    <xf numFmtId="0" fontId="24" fillId="44" borderId="15" xfId="67" applyFont="1" applyFill="1" applyBorder="1" applyAlignment="1">
      <alignment horizontal="center" vertical="top" wrapText="1"/>
      <protection/>
    </xf>
    <xf numFmtId="0" fontId="24" fillId="45" borderId="10" xfId="0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 horizontal="center" wrapText="1"/>
    </xf>
    <xf numFmtId="4" fontId="24" fillId="47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1647825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1419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B31" sqref="B31"/>
    </sheetView>
  </sheetViews>
  <sheetFormatPr defaultColWidth="12" defaultRowHeight="11.25"/>
  <cols>
    <col min="1" max="1" width="17.83203125" style="2" customWidth="1"/>
    <col min="2" max="2" width="55" style="2" bestFit="1" customWidth="1"/>
    <col min="3" max="3" width="91.33203125" style="2" customWidth="1"/>
    <col min="4" max="4" width="13.16015625" style="7" customWidth="1"/>
    <col min="5" max="5" width="15" style="2" bestFit="1" customWidth="1"/>
    <col min="6" max="7" width="14.83203125" style="2" customWidth="1"/>
    <col min="8" max="8" width="12.66015625" style="2" customWidth="1"/>
    <col min="9" max="10" width="13.33203125" style="2" customWidth="1"/>
    <col min="11" max="14" width="11.83203125" style="2" customWidth="1"/>
    <col min="15" max="15" width="14" style="2" bestFit="1" customWidth="1"/>
    <col min="16" max="16384" width="12" style="2" customWidth="1"/>
  </cols>
  <sheetData>
    <row r="1" spans="1:14" s="1" customFormat="1" ht="34.5" customHeight="1">
      <c r="A1" s="12" t="s">
        <v>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12.75" customHeight="1">
      <c r="A2" s="13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75" customHeight="1">
      <c r="A3" s="21" t="s">
        <v>16</v>
      </c>
      <c r="B3" s="22" t="s">
        <v>0</v>
      </c>
      <c r="C3" s="22" t="s">
        <v>5</v>
      </c>
      <c r="D3" s="22" t="s">
        <v>1</v>
      </c>
      <c r="E3" s="23" t="s">
        <v>3</v>
      </c>
      <c r="F3" s="23" t="s">
        <v>4</v>
      </c>
      <c r="G3" s="23" t="s">
        <v>6</v>
      </c>
      <c r="H3" s="23" t="s">
        <v>9</v>
      </c>
      <c r="I3" s="23" t="s">
        <v>4</v>
      </c>
      <c r="J3" s="23" t="s">
        <v>7</v>
      </c>
      <c r="K3" s="24" t="s">
        <v>10</v>
      </c>
      <c r="L3" s="24" t="s">
        <v>11</v>
      </c>
      <c r="M3" s="25" t="s">
        <v>12</v>
      </c>
      <c r="N3" s="25" t="s">
        <v>13</v>
      </c>
    </row>
    <row r="4" spans="1:14" ht="30" customHeight="1">
      <c r="A4" s="3" t="s">
        <v>49</v>
      </c>
      <c r="B4" s="10" t="s">
        <v>18</v>
      </c>
      <c r="C4" s="11" t="s">
        <v>41</v>
      </c>
      <c r="D4" s="6" t="s">
        <v>19</v>
      </c>
      <c r="E4" s="5">
        <v>4000000</v>
      </c>
      <c r="F4" s="5">
        <v>4000000</v>
      </c>
      <c r="G4" s="5">
        <v>0</v>
      </c>
      <c r="H4" s="3">
        <v>5</v>
      </c>
      <c r="I4" s="2">
        <v>5</v>
      </c>
      <c r="J4" s="3">
        <v>0</v>
      </c>
      <c r="K4" s="4">
        <f>G4/E4</f>
        <v>0</v>
      </c>
      <c r="L4" s="4">
        <f>G4/F4</f>
        <v>0</v>
      </c>
      <c r="M4" s="4">
        <f aca="true" t="shared" si="0" ref="M4:M16">J4/H4</f>
        <v>0</v>
      </c>
      <c r="N4" s="4">
        <f>J4/I4</f>
        <v>0</v>
      </c>
    </row>
    <row r="5" spans="1:14" ht="22.5">
      <c r="A5" s="3" t="s">
        <v>24</v>
      </c>
      <c r="B5" s="10" t="s">
        <v>20</v>
      </c>
      <c r="C5" s="11" t="s">
        <v>33</v>
      </c>
      <c r="D5" s="6" t="s">
        <v>19</v>
      </c>
      <c r="E5" s="5">
        <v>10515143.1</v>
      </c>
      <c r="F5" s="5">
        <v>10515143.1</v>
      </c>
      <c r="G5" s="5">
        <v>0</v>
      </c>
      <c r="H5" s="3">
        <v>10</v>
      </c>
      <c r="I5" s="2">
        <v>10</v>
      </c>
      <c r="J5" s="3">
        <v>0</v>
      </c>
      <c r="K5" s="4">
        <f>G5/E5</f>
        <v>0</v>
      </c>
      <c r="L5" s="4">
        <f aca="true" t="shared" si="1" ref="L5:L16">G5/F5</f>
        <v>0</v>
      </c>
      <c r="M5" s="4">
        <f>J5/H5</f>
        <v>0</v>
      </c>
      <c r="N5" s="4">
        <f aca="true" t="shared" si="2" ref="N5:N16">J5/I5</f>
        <v>0</v>
      </c>
    </row>
    <row r="6" spans="1:14" ht="22.5">
      <c r="A6" s="3" t="s">
        <v>17</v>
      </c>
      <c r="B6" s="10" t="s">
        <v>21</v>
      </c>
      <c r="C6" s="11" t="s">
        <v>34</v>
      </c>
      <c r="D6" s="6" t="s">
        <v>19</v>
      </c>
      <c r="E6" s="5">
        <v>10035860.11</v>
      </c>
      <c r="F6" s="5">
        <v>10035860.11</v>
      </c>
      <c r="G6" s="5">
        <v>0</v>
      </c>
      <c r="H6" s="3">
        <v>19</v>
      </c>
      <c r="I6" s="2">
        <v>19</v>
      </c>
      <c r="J6" s="3">
        <v>0</v>
      </c>
      <c r="K6" s="4">
        <f>G6/E6</f>
        <v>0</v>
      </c>
      <c r="L6" s="4">
        <f t="shared" si="1"/>
        <v>0</v>
      </c>
      <c r="M6" s="4">
        <f t="shared" si="0"/>
        <v>0</v>
      </c>
      <c r="N6" s="4">
        <f t="shared" si="2"/>
        <v>0</v>
      </c>
    </row>
    <row r="7" spans="1:14" ht="25.5" customHeight="1">
      <c r="A7" s="3" t="s">
        <v>50</v>
      </c>
      <c r="B7" s="10" t="s">
        <v>22</v>
      </c>
      <c r="C7" s="11" t="s">
        <v>35</v>
      </c>
      <c r="D7" s="6" t="s">
        <v>19</v>
      </c>
      <c r="E7" s="5">
        <v>5000000</v>
      </c>
      <c r="F7" s="5">
        <v>5000000</v>
      </c>
      <c r="G7" s="5">
        <v>0</v>
      </c>
      <c r="H7" s="3">
        <v>5</v>
      </c>
      <c r="I7" s="2">
        <v>5</v>
      </c>
      <c r="J7" s="3">
        <v>0</v>
      </c>
      <c r="K7" s="4">
        <f aca="true" t="shared" si="3" ref="K7:K15">G7/E7</f>
        <v>0</v>
      </c>
      <c r="L7" s="4">
        <f t="shared" si="1"/>
        <v>0</v>
      </c>
      <c r="M7" s="4">
        <f t="shared" si="0"/>
        <v>0</v>
      </c>
      <c r="N7" s="4">
        <f t="shared" si="2"/>
        <v>0</v>
      </c>
    </row>
    <row r="8" spans="1:14" ht="22.5">
      <c r="A8" s="3" t="s">
        <v>52</v>
      </c>
      <c r="B8" s="10" t="s">
        <v>23</v>
      </c>
      <c r="C8" s="11" t="s">
        <v>42</v>
      </c>
      <c r="D8" s="6" t="s">
        <v>19</v>
      </c>
      <c r="E8" s="5">
        <v>3000000</v>
      </c>
      <c r="F8" s="5">
        <v>3000000</v>
      </c>
      <c r="G8" s="5">
        <v>0</v>
      </c>
      <c r="H8" s="3">
        <v>9</v>
      </c>
      <c r="I8" s="2">
        <v>9</v>
      </c>
      <c r="J8" s="3">
        <v>0</v>
      </c>
      <c r="K8" s="4">
        <f>G8/E8</f>
        <v>0</v>
      </c>
      <c r="L8" s="4">
        <f t="shared" si="1"/>
        <v>0</v>
      </c>
      <c r="M8" s="4">
        <f t="shared" si="0"/>
        <v>0</v>
      </c>
      <c r="N8" s="4">
        <f t="shared" si="2"/>
        <v>0</v>
      </c>
    </row>
    <row r="9" spans="1:15" ht="22.5">
      <c r="A9" s="3" t="s">
        <v>48</v>
      </c>
      <c r="B9" s="10" t="s">
        <v>25</v>
      </c>
      <c r="C9" s="11" t="s">
        <v>36</v>
      </c>
      <c r="D9" s="6" t="s">
        <v>19</v>
      </c>
      <c r="E9" s="5">
        <v>82700000</v>
      </c>
      <c r="F9" s="5">
        <v>82700000</v>
      </c>
      <c r="G9" s="5">
        <v>0</v>
      </c>
      <c r="H9" s="3">
        <v>48</v>
      </c>
      <c r="I9" s="2">
        <v>48</v>
      </c>
      <c r="J9" s="3">
        <v>0</v>
      </c>
      <c r="K9" s="4">
        <f>G9/E9</f>
        <v>0</v>
      </c>
      <c r="L9" s="4">
        <f t="shared" si="1"/>
        <v>0</v>
      </c>
      <c r="M9" s="4">
        <f t="shared" si="0"/>
        <v>0</v>
      </c>
      <c r="N9" s="4">
        <f t="shared" si="2"/>
        <v>0</v>
      </c>
      <c r="O9" s="9"/>
    </row>
    <row r="10" spans="1:14" ht="22.5">
      <c r="A10" s="3" t="s">
        <v>53</v>
      </c>
      <c r="B10" s="10" t="s">
        <v>26</v>
      </c>
      <c r="C10" s="11" t="s">
        <v>37</v>
      </c>
      <c r="D10" s="6" t="s">
        <v>19</v>
      </c>
      <c r="E10" s="5">
        <v>5000000</v>
      </c>
      <c r="F10" s="5">
        <v>5000000</v>
      </c>
      <c r="G10" s="5">
        <v>0</v>
      </c>
      <c r="H10" s="3">
        <v>3</v>
      </c>
      <c r="I10" s="2">
        <v>3</v>
      </c>
      <c r="J10" s="3">
        <v>0</v>
      </c>
      <c r="K10" s="4">
        <f t="shared" si="3"/>
        <v>0</v>
      </c>
      <c r="L10" s="4">
        <f t="shared" si="1"/>
        <v>0</v>
      </c>
      <c r="M10" s="4">
        <f t="shared" si="0"/>
        <v>0</v>
      </c>
      <c r="N10" s="4">
        <f t="shared" si="2"/>
        <v>0</v>
      </c>
    </row>
    <row r="11" spans="1:14" ht="22.5">
      <c r="A11" s="3" t="s">
        <v>46</v>
      </c>
      <c r="B11" s="10" t="s">
        <v>27</v>
      </c>
      <c r="C11" s="11" t="s">
        <v>38</v>
      </c>
      <c r="D11" s="6" t="s">
        <v>19</v>
      </c>
      <c r="E11" s="5">
        <v>2500000</v>
      </c>
      <c r="F11" s="5">
        <v>2500000</v>
      </c>
      <c r="G11" s="5">
        <v>0</v>
      </c>
      <c r="H11" s="3">
        <v>3</v>
      </c>
      <c r="I11" s="2">
        <v>3</v>
      </c>
      <c r="J11" s="3">
        <v>0</v>
      </c>
      <c r="K11" s="4">
        <f>G11/E11</f>
        <v>0</v>
      </c>
      <c r="L11" s="4">
        <f t="shared" si="1"/>
        <v>0</v>
      </c>
      <c r="M11" s="4">
        <f t="shared" si="0"/>
        <v>0</v>
      </c>
      <c r="N11" s="4">
        <f t="shared" si="2"/>
        <v>0</v>
      </c>
    </row>
    <row r="12" spans="1:14" ht="22.5">
      <c r="A12" s="3" t="s">
        <v>17</v>
      </c>
      <c r="B12" s="10" t="s">
        <v>28</v>
      </c>
      <c r="C12" s="11" t="s">
        <v>39</v>
      </c>
      <c r="D12" s="6" t="s">
        <v>19</v>
      </c>
      <c r="E12" s="5">
        <v>9259084.39</v>
      </c>
      <c r="F12" s="5">
        <v>9259084.39</v>
      </c>
      <c r="G12" s="5">
        <v>0</v>
      </c>
      <c r="H12" s="3">
        <v>224</v>
      </c>
      <c r="I12" s="3">
        <v>224</v>
      </c>
      <c r="J12" s="3">
        <v>0</v>
      </c>
      <c r="K12" s="4">
        <f t="shared" si="3"/>
        <v>0</v>
      </c>
      <c r="L12" s="4">
        <f t="shared" si="1"/>
        <v>0</v>
      </c>
      <c r="M12" s="4">
        <f t="shared" si="0"/>
        <v>0</v>
      </c>
      <c r="N12" s="4">
        <f t="shared" si="2"/>
        <v>0</v>
      </c>
    </row>
    <row r="13" spans="1:14" ht="22.5">
      <c r="A13" s="3" t="s">
        <v>54</v>
      </c>
      <c r="B13" s="10" t="s">
        <v>29</v>
      </c>
      <c r="C13" s="11" t="s">
        <v>43</v>
      </c>
      <c r="D13" s="6" t="s">
        <v>19</v>
      </c>
      <c r="E13" s="5">
        <v>75051496.05</v>
      </c>
      <c r="F13" s="5">
        <v>75051496.05</v>
      </c>
      <c r="G13" s="5">
        <v>0</v>
      </c>
      <c r="H13" s="3">
        <f>6+9+11+12+40+75+279+62+7+20+30</f>
        <v>551</v>
      </c>
      <c r="I13" s="3">
        <f>6+9+11+12+40+75+279+62+7+20+30</f>
        <v>551</v>
      </c>
      <c r="J13" s="3">
        <v>0</v>
      </c>
      <c r="K13" s="4">
        <f t="shared" si="3"/>
        <v>0</v>
      </c>
      <c r="L13" s="4">
        <f t="shared" si="1"/>
        <v>0</v>
      </c>
      <c r="M13" s="4">
        <f t="shared" si="0"/>
        <v>0</v>
      </c>
      <c r="N13" s="4">
        <f t="shared" si="2"/>
        <v>0</v>
      </c>
    </row>
    <row r="14" spans="1:14" ht="22.5">
      <c r="A14" s="3" t="s">
        <v>55</v>
      </c>
      <c r="B14" s="10" t="s">
        <v>30</v>
      </c>
      <c r="C14" s="11" t="s">
        <v>44</v>
      </c>
      <c r="D14" s="6" t="s">
        <v>19</v>
      </c>
      <c r="E14" s="5">
        <v>3000000</v>
      </c>
      <c r="F14" s="5">
        <v>3000000</v>
      </c>
      <c r="G14" s="5">
        <v>0</v>
      </c>
      <c r="H14" s="3">
        <v>3</v>
      </c>
      <c r="I14" s="2">
        <v>3</v>
      </c>
      <c r="J14" s="3">
        <v>0</v>
      </c>
      <c r="K14" s="4">
        <f t="shared" si="3"/>
        <v>0</v>
      </c>
      <c r="L14" s="4">
        <f t="shared" si="1"/>
        <v>0</v>
      </c>
      <c r="M14" s="4">
        <f t="shared" si="0"/>
        <v>0</v>
      </c>
      <c r="N14" s="4">
        <f t="shared" si="2"/>
        <v>0</v>
      </c>
    </row>
    <row r="15" spans="1:14" ht="22.5">
      <c r="A15" s="3" t="s">
        <v>46</v>
      </c>
      <c r="B15" s="10" t="s">
        <v>31</v>
      </c>
      <c r="C15" s="11" t="s">
        <v>40</v>
      </c>
      <c r="D15" s="6" t="s">
        <v>19</v>
      </c>
      <c r="E15" s="5">
        <v>1500000</v>
      </c>
      <c r="F15" s="5">
        <v>1500000</v>
      </c>
      <c r="G15" s="5">
        <v>0</v>
      </c>
      <c r="H15" s="3">
        <v>6</v>
      </c>
      <c r="I15" s="2">
        <v>6</v>
      </c>
      <c r="J15" s="3">
        <v>0</v>
      </c>
      <c r="K15" s="4">
        <f t="shared" si="3"/>
        <v>0</v>
      </c>
      <c r="L15" s="4">
        <f t="shared" si="1"/>
        <v>0</v>
      </c>
      <c r="M15" s="4">
        <f t="shared" si="0"/>
        <v>0</v>
      </c>
      <c r="N15" s="4">
        <f t="shared" si="2"/>
        <v>0</v>
      </c>
    </row>
    <row r="16" spans="1:14" ht="22.5">
      <c r="A16" s="3" t="s">
        <v>46</v>
      </c>
      <c r="B16" s="3" t="s">
        <v>32</v>
      </c>
      <c r="C16" s="11" t="s">
        <v>45</v>
      </c>
      <c r="D16" s="6" t="s">
        <v>19</v>
      </c>
      <c r="E16" s="5">
        <v>10000000</v>
      </c>
      <c r="F16" s="5">
        <v>10000000</v>
      </c>
      <c r="G16" s="5">
        <v>0</v>
      </c>
      <c r="H16" s="3">
        <v>10</v>
      </c>
      <c r="I16" s="2">
        <v>10</v>
      </c>
      <c r="J16" s="3">
        <v>0</v>
      </c>
      <c r="K16" s="4">
        <f>G16/E16</f>
        <v>0</v>
      </c>
      <c r="L16" s="4">
        <f t="shared" si="1"/>
        <v>0</v>
      </c>
      <c r="M16" s="4">
        <f t="shared" si="0"/>
        <v>0</v>
      </c>
      <c r="N16" s="4">
        <f t="shared" si="2"/>
        <v>0</v>
      </c>
    </row>
    <row r="19" ht="11.25">
      <c r="E19" s="9"/>
    </row>
    <row r="20" ht="11.25">
      <c r="A20" s="8" t="s">
        <v>47</v>
      </c>
    </row>
  </sheetData>
  <sheetProtection password="E841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lastPrinted>2020-04-22T18:33:09Z</cp:lastPrinted>
  <dcterms:created xsi:type="dcterms:W3CDTF">2014-10-22T05:35:08Z</dcterms:created>
  <dcterms:modified xsi:type="dcterms:W3CDTF">2020-05-03T00:00:16Z</dcterms:modified>
  <cp:category/>
  <cp:version/>
  <cp:contentType/>
  <cp:contentStatus/>
</cp:coreProperties>
</file>