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DEC 1ER TRIM 2020\"/>
    </mc:Choice>
  </mc:AlternateContent>
  <bookViews>
    <workbookView xWindow="-120" yWindow="-120" windowWidth="29040" windowHeight="158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60" l="1"/>
  <c r="D107" i="60"/>
  <c r="D137" i="60"/>
  <c r="D117" i="60"/>
  <c r="D100" i="60"/>
  <c r="D128" i="60" l="1"/>
  <c r="D131" i="60"/>
  <c r="D127" i="60"/>
  <c r="D219" i="60"/>
  <c r="D217" i="60"/>
  <c r="D215" i="60"/>
  <c r="D213" i="60"/>
  <c r="D211" i="60"/>
  <c r="D209" i="60"/>
  <c r="D207" i="60"/>
  <c r="D205" i="60"/>
  <c r="D203" i="60"/>
  <c r="D201" i="60"/>
  <c r="D199" i="60"/>
  <c r="D197" i="60"/>
  <c r="D195" i="60"/>
  <c r="D193" i="60"/>
  <c r="D191" i="60"/>
  <c r="D189" i="60"/>
  <c r="D187" i="60"/>
  <c r="D185" i="60"/>
  <c r="D183" i="60"/>
  <c r="D181" i="60"/>
  <c r="D179" i="60"/>
  <c r="D177" i="60"/>
  <c r="D175" i="60"/>
  <c r="D173" i="60"/>
  <c r="D171" i="60"/>
  <c r="D169" i="60"/>
  <c r="D167" i="60"/>
  <c r="D165" i="60"/>
  <c r="D163" i="60"/>
  <c r="D161" i="60"/>
  <c r="D159" i="60"/>
  <c r="D157" i="60"/>
  <c r="D155" i="60"/>
  <c r="D153" i="60"/>
  <c r="D151" i="60"/>
  <c r="D149" i="60"/>
  <c r="D147" i="60"/>
  <c r="D145" i="60"/>
  <c r="D143" i="60"/>
  <c r="D141" i="60"/>
  <c r="D139" i="60"/>
  <c r="D135" i="60"/>
  <c r="D133" i="60"/>
  <c r="D129" i="60"/>
  <c r="D125" i="60"/>
  <c r="D123" i="60"/>
  <c r="D121" i="60"/>
  <c r="D119" i="60"/>
  <c r="D115" i="60"/>
  <c r="D113" i="60"/>
  <c r="D111" i="60"/>
  <c r="D109" i="60"/>
  <c r="D105" i="60"/>
  <c r="D103" i="60"/>
  <c r="D101" i="60"/>
  <c r="D220" i="60"/>
  <c r="D218" i="60"/>
  <c r="D216" i="60"/>
  <c r="D214" i="60"/>
  <c r="D212" i="60"/>
  <c r="D210" i="60"/>
  <c r="D208" i="60"/>
  <c r="D206" i="60"/>
  <c r="D204" i="60"/>
  <c r="D202" i="60"/>
  <c r="D200" i="60"/>
  <c r="D198" i="60"/>
  <c r="D196" i="60"/>
  <c r="D194" i="60"/>
  <c r="D192" i="60"/>
  <c r="D190" i="60"/>
  <c r="D188" i="60"/>
  <c r="D186" i="60"/>
  <c r="D184" i="60"/>
  <c r="D182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4" i="60"/>
  <c r="D120" i="60"/>
  <c r="D116" i="60"/>
  <c r="D112" i="60"/>
  <c r="D108" i="60"/>
  <c r="D104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4" i="60"/>
  <c r="D110" i="60"/>
  <c r="D106" i="60"/>
  <c r="D102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<sst xmlns="http://schemas.openxmlformats.org/spreadsheetml/2006/main" count="756" uniqueCount="540">
  <si>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</si>
  <si>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</si>
  <si>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</si>
  <si>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</si>
  <si>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</si>
  <si>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</si>
  <si>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</si>
  <si>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</si>
  <si>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</si>
  <si>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</si>
  <si>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</si>
  <si>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</si>
  <si>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</si>
  <si>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</si>
  <si>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</si>
  <si>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</si>
  <si>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</si>
  <si>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</si>
  <si>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</si>
  <si>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</si>
  <si>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</si>
  <si>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</si>
  <si>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</si>
  <si>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</si>
  <si>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</si>
  <si>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</si>
  <si>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</si>
  <si>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</si>
  <si>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</si>
  <si>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</si>
  <si>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</si>
  <si>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</si>
  <si>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</si>
  <si>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</si>
  <si>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</si>
  <si>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</si>
  <si>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</si>
  <si>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</si>
  <si>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</si>
  <si>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</si>
  <si>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</si>
  <si>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</si>
  <si>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</si>
  <si>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</si>
  <si>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</si>
  <si>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</si>
  <si>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</si>
  <si>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</si>
  <si>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</si>
  <si>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</si>
  <si>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</si>
  <si>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</si>
  <si>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</si>
  <si>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</si>
  <si>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</si>
  <si>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</si>
  <si>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</si>
  <si>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</si>
  <si>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</si>
  <si>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</si>
  <si>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</si>
  <si>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</si>
  <si>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</si>
  <si>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</si>
  <si>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</si>
  <si>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</si>
  <si>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</si>
  <si>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</si>
  <si>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</si>
  <si>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</si>
  <si>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</si>
  <si>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</si>
  <si>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</si>
  <si>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</si>
  <si>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</si>
  <si>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</si>
  <si>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</si>
  <si>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</si>
  <si>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</si>
  <si>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</si>
  <si>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</si>
  <si>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</si>
  <si>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</si>
  <si>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</si>
  <si>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</si>
  <si>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</si>
  <si>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</si>
  <si>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</si>
  <si>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</si>
  <si>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</si>
  <si>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</si>
  <si>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</si>
  <si>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</si>
  <si>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</si>
  <si>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</si>
  <si>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</si>
  <si>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</si>
  <si>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</si>
  <si>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</si>
  <si>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</si>
  <si>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</si>
  <si>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</si>
  <si>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</si>
  <si>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</si>
  <si>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</si>
  <si>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</si>
  <si>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</si>
  <si>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</si>
  <si>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</si>
  <si>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</si>
  <si>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</si>
  <si>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</si>
  <si>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</si>
  <si>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</si>
  <si>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</si>
  <si>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</si>
  <si>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</si>
  <si>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</si>
  <si>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</si>
  <si>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</si>
  <si>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</si>
  <si>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</si>
  <si>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</si>
  <si>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</si>
  <si>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</si>
  <si>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</si>
  <si>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</si>
  <si>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</si>
  <si>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</si>
  <si>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</si>
  <si>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</si>
  <si>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</si>
  <si>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</si>
  <si>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</si>
  <si>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</si>
  <si>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</si>
  <si>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</si>
  <si>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</si>
  <si>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</si>
  <si>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</si>
  <si>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</si>
  <si>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</si>
  <si>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</si>
  <si>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</si>
  <si>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</si>
  <si>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</si>
  <si>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</si>
  <si>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</si>
  <si>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</si>
  <si>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</si>
  <si>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</si>
  <si>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</si>
  <si>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</si>
  <si>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</si>
  <si>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</si>
  <si>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</si>
  <si>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</si>
  <si>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</si>
  <si>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</si>
  <si>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</si>
  <si>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</si>
  <si>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</si>
  <si>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</si>
  <si>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</si>
  <si>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</si>
  <si>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</si>
  <si>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</si>
  <si>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</si>
  <si>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</si>
  <si>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</si>
  <si>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</si>
  <si>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</si>
  <si>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</si>
  <si>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</si>
  <si>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</si>
  <si>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</si>
  <si>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</si>
  <si>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</si>
  <si>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</si>
  <si>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</si>
  <si>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</si>
  <si>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</si>
  <si>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</si>
  <si>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</si>
  <si>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</si>
  <si>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</si>
  <si>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</si>
  <si>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</si>
  <si>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</si>
  <si>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</si>
  <si>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</si>
  <si>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</si>
  <si>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</si>
  <si>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</si>
  <si>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</si>
  <si>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</si>
  <si>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</si>
  <si>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</si>
  <si>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</si>
  <si>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</si>
  <si>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</si>
  <si>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</si>
  <si>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</si>
  <si>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</si>
  <si>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</si>
  <si>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</si>
  <si>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</si>
  <si>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</si>
  <si>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</si>
  <si>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</si>
  <si>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</si>
  <si>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</si>
  <si>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</si>
  <si>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</si>
  <si>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</si>
  <si>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</si>
  <si>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</si>
  <si>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</si>
  <si>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</si>
  <si>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</si>
  <si>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</si>
  <si>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</si>
  <si>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</si>
  <si>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</si>
  <si>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</si>
  <si>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</si>
  <si>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</si>
  <si>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</si>
  <si>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</si>
  <si>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</si>
  <si>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</si>
  <si>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</si>
  <si>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</si>
  <si>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</si>
  <si>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</si>
  <si>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</si>
  <si>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</si>
  <si>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</si>
  <si>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</si>
  <si>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</si>
  <si>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</si>
  <si>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</si>
  <si>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</si>
  <si>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</si>
  <si>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</si>
  <si>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</si>
  <si>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</si>
  <si>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</si>
  <si>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</si>
  <si>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</si>
  <si>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</si>
  <si>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</si>
  <si>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</si>
  <si>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</si>
  <si>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</si>
  <si>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</si>
  <si>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</si>
  <si>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</si>
  <si>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</si>
  <si>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</si>
  <si>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</si>
  <si>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</si>
  <si>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</si>
  <si>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</si>
  <si>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</si>
  <si>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</si>
  <si>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</si>
  <si>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</si>
  <si>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</si>
  <si>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</si>
  <si>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</si>
  <si>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</si>
  <si>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</si>
  <si>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</si>
  <si>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</si>
  <si>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</si>
  <si>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</si>
  <si>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</si>
  <si>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</si>
  <si>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</si>
  <si>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</si>
  <si>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</si>
  <si>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</si>
  <si>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</si>
  <si>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</si>
  <si>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</si>
  <si>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</si>
  <si>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</si>
  <si>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</si>
  <si>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</si>
  <si>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</si>
  <si>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</si>
  <si>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</si>
  <si>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</si>
  <si>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</si>
  <si>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</si>
  <si>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</si>
  <si>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</si>
  <si>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</si>
  <si>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</si>
  <si>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</si>
  <si>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</si>
  <si>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</si>
  <si>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</si>
  <si>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</si>
  <si>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</si>
  <si>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</si>
  <si>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</si>
  <si>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</si>
  <si>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</si>
  <si>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</si>
  <si>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</si>
  <si>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</si>
  <si>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</si>
  <si>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</si>
  <si>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</si>
  <si>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</si>
  <si>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</si>
  <si>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</si>
  <si>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</si>
  <si>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</si>
  <si>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</si>
  <si>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</si>
  <si>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</si>
  <si>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</si>
  <si>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</si>
  <si>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</si>
  <si>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</si>
  <si>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</si>
  <si>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</si>
  <si>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</si>
  <si>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</si>
  <si>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</si>
  <si>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</si>
  <si>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</si>
  <si>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</si>
  <si>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</si>
  <si>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</si>
  <si>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</si>
  <si>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</si>
  <si>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</si>
  <si>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</si>
  <si>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</si>
  <si>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</si>
  <si>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</si>
  <si>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</si>
  <si>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</si>
  <si>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</si>
  <si>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</si>
  <si>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</si>
  <si>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</si>
  <si>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</si>
  <si>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</si>
  <si>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</si>
  <si>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</si>
  <si>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</si>
  <si>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</si>
  <si>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</si>
  <si>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</si>
  <si>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</si>
  <si>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</si>
  <si>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</si>
  <si>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</si>
  <si>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</si>
  <si>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</si>
  <si>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</si>
  <si>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</si>
  <si>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</si>
  <si>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</si>
  <si>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</si>
  <si>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</si>
  <si>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</si>
  <si>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</si>
  <si>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</si>
  <si>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</si>
  <si>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</si>
  <si>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</si>
  <si>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</si>
  <si>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</si>
  <si>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</si>
  <si>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</si>
  <si>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</si>
  <si>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</si>
  <si>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</si>
  <si>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</si>
  <si>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</si>
  <si>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</si>
  <si>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</si>
  <si>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</si>
  <si>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</si>
  <si>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</si>
  <si>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</si>
  <si>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</si>
  <si>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</si>
  <si>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</si>
  <si>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</si>
  <si>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</si>
  <si>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</si>
  <si>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</si>
  <si>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</si>
  <si>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</si>
  <si>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</si>
  <si>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</si>
  <si>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</si>
  <si>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</si>
  <si>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</si>
  <si>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</si>
  <si>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</si>
  <si>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</si>
  <si>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</si>
  <si>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</si>
  <si>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</si>
  <si>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</si>
  <si>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</si>
  <si>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</si>
  <si>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</si>
  <si>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</si>
  <si>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</si>
  <si>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</si>
  <si>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</si>
  <si>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</si>
  <si>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</si>
  <si>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</si>
  <si>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</si>
  <si>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</si>
  <si>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</si>
  <si>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</si>
  <si>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</si>
  <si>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</si>
  <si>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</si>
  <si>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</si>
  <si>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</si>
  <si>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</si>
  <si>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</si>
  <si>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</si>
  <si>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</si>
  <si>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</si>
  <si>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</si>
  <si>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</si>
  <si>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</si>
  <si>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</si>
  <si>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</si>
  <si>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</si>
  <si>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</si>
  <si>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</si>
  <si>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</si>
  <si>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</si>
  <si>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</si>
  <si>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</si>
  <si>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</si>
  <si>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</si>
  <si>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</si>
  <si>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</si>
  <si>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</si>
  <si>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</si>
  <si>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</si>
  <si>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</si>
  <si>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</si>
  <si>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</si>
  <si>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</si>
  <si>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</si>
  <si>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</si>
  <si>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</si>
  <si>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</si>
  <si>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</si>
  <si>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</si>
  <si>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</si>
  <si>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</si>
  <si>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</si>
  <si>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</si>
  <si>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</si>
  <si>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</si>
  <si>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</si>
  <si>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</si>
  <si>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</si>
  <si>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</si>
  <si>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</si>
  <si>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</si>
  <si>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</si>
  <si>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</si>
  <si>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</si>
  <si>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</si>
  <si>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</si>
  <si>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</si>
  <si>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</si>
  <si>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</si>
  <si>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</si>
  <si>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</si>
  <si>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</si>
  <si>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</si>
  <si>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</si>
  <si>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</si>
  <si>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</si>
  <si>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</si>
  <si>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</si>
  <si>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</si>
  <si>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</si>
  <si>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</si>
  <si>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</si>
  <si>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</si>
  <si>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</si>
  <si>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</si>
  <si>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</si>
  <si>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</si>
  <si>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</si>
  <si>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</si>
  <si>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</si>
  <si>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</si>
  <si>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</si>
  <si>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</si>
  <si>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</si>
  <si>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</si>
  <si>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</si>
  <si>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</si>
  <si>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</si>
  <si>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</si>
  <si>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</si>
  <si>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</si>
  <si>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</si>
  <si>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</si>
  <si>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</si>
  <si>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</si>
  <si>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</si>
  <si>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</si>
  <si>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</si>
  <si>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</si>
  <si>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</si>
  <si>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</si>
  <si>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</si>
  <si>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</si>
  <si>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</si>
  <si>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</si>
  <si>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</si>
  <si>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</si>
  <si>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</si>
  <si>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</si>
  <si>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</si>
  <si>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                                                                                                                               Lic. Jorge Arturo Medina Perez</t>
  </si>
  <si>
    <t>Coordinador Administrativo                                                                                                                                      C.P. Luis Alberto Torres Ramírez</t>
  </si>
  <si>
    <t>Correspondiente 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</si>
</sst>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0" t="s">
        <v>533</v>
      </c>
      <c r="B1" s="100"/>
      <c r="C1" s="98"/>
      <c r="D1" s="99" t="s">
        <v>122</v>
      </c>
      <c r="E1" s="97">
        <v>2020</v>
      </c>
    </row>
    <row r="2" spans="1:5" ht="18.95" customHeight="1" x14ac:dyDescent="0.2">
      <c r="A2" s="100" t="s">
        <v>433</v>
      </c>
      <c r="B2" s="100"/>
      <c r="C2" s="98"/>
      <c r="D2" s="99" t="s">
        <v>124</v>
      </c>
      <c r="E2" s="98" t="s">
        <v>125</v>
      </c>
    </row>
    <row r="3" spans="1:5" ht="18.95" customHeight="1" x14ac:dyDescent="0.2">
      <c r="A3" s="101" t="s">
        <v>539</v>
      </c>
      <c r="B3" s="101"/>
      <c r="C3" s="98"/>
      <c r="D3" s="99" t="s">
        <v>126</v>
      </c>
      <c r="E3" s="97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34" t="s">
        <v>41</v>
      </c>
      <c r="B34" s="35" t="s">
        <v>36</v>
      </c>
    </row>
    <row r="35" spans="1:5" x14ac:dyDescent="0.2">
      <c r="A35" s="34" t="s">
        <v>42</v>
      </c>
      <c r="B35" s="35" t="s">
        <v>37</v>
      </c>
    </row>
    <row r="36" spans="1:5" x14ac:dyDescent="0.2">
      <c r="A36" s="4"/>
      <c r="B36" s="7"/>
    </row>
    <row r="37" spans="1:5" x14ac:dyDescent="0.2">
      <c r="A37" s="4"/>
      <c r="B37" s="5" t="s">
        <v>39</v>
      </c>
    </row>
    <row r="38" spans="1:5" x14ac:dyDescent="0.2">
      <c r="A38" s="4" t="s">
        <v>40</v>
      </c>
      <c r="B38" s="35" t="s">
        <v>32</v>
      </c>
    </row>
    <row r="39" spans="1:5" x14ac:dyDescent="0.2">
      <c r="A39" s="4"/>
      <c r="B39" s="35" t="s">
        <v>33</v>
      </c>
    </row>
    <row r="40" spans="1:5" ht="12" thickBot="1" x14ac:dyDescent="0.25">
      <c r="A40" s="8"/>
      <c r="B40" s="9"/>
    </row>
    <row r="42" spans="1:5" x14ac:dyDescent="0.2">
      <c r="A42" s="85" t="s">
        <v>535</v>
      </c>
    </row>
    <row r="46" spans="1:5" x14ac:dyDescent="0.2">
      <c r="B46" s="86" t="s">
        <v>536</v>
      </c>
      <c r="C46" s="102" t="s">
        <v>536</v>
      </c>
      <c r="D46" s="102"/>
      <c r="E46" s="102"/>
    </row>
    <row r="47" spans="1:5" ht="22.5" x14ac:dyDescent="0.2">
      <c r="B47" s="87" t="s">
        <v>537</v>
      </c>
      <c r="C47" s="103" t="s">
        <v>538</v>
      </c>
      <c r="D47" s="103"/>
      <c r="E47" s="103"/>
    </row>
  </sheetData>
  <sheetProtection formatCells="0" formatColumns="0" formatRows="0" autoFilter="0" pivotTables="0"/>
  <mergeCells count="5">
    <mergeCell ref="A1:B1"/>
    <mergeCell ref="A2:B2"/>
    <mergeCell ref="A3:B3"/>
    <mergeCell ref="C46:E46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Normal="100" workbookViewId="0">
      <selection activeCell="A144" sqref="A144:XFD149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100" t="str">
        <f>'Notas a los Edos Financieros'!A1</f>
        <v>Sistema de Cultura Física y Deporte del Municipio de Celaya Guanajuato</v>
      </c>
      <c r="B1" s="104"/>
      <c r="C1" s="104"/>
      <c r="D1" s="104"/>
      <c r="E1" s="104"/>
      <c r="F1" s="104"/>
      <c r="G1" s="96" t="s">
        <v>122</v>
      </c>
      <c r="H1" s="97">
        <f>'Notas a los Edos Financieros'!E1</f>
        <v>2020</v>
      </c>
    </row>
    <row r="2" spans="1:8" s="12" customFormat="1" ht="18.95" customHeight="1" x14ac:dyDescent="0.25">
      <c r="A2" s="100" t="s">
        <v>123</v>
      </c>
      <c r="B2" s="104"/>
      <c r="C2" s="104"/>
      <c r="D2" s="104"/>
      <c r="E2" s="104"/>
      <c r="F2" s="104"/>
      <c r="G2" s="96" t="s">
        <v>124</v>
      </c>
      <c r="H2" s="97" t="str">
        <f>'Notas a los Edos Financieros'!E2</f>
        <v>Trimestral</v>
      </c>
    </row>
    <row r="3" spans="1:8" s="12" customFormat="1" ht="18.95" customHeight="1" x14ac:dyDescent="0.25">
      <c r="A3" s="100" t="str">
        <f>'Notas a los Edos Financieros'!A3</f>
        <v>Correspondiente del 1 de Enero al 31 de Marzo del 2020</v>
      </c>
      <c r="B3" s="104"/>
      <c r="C3" s="104"/>
      <c r="D3" s="104"/>
      <c r="E3" s="104"/>
      <c r="F3" s="104"/>
      <c r="G3" s="96" t="s">
        <v>126</v>
      </c>
      <c r="H3" s="97">
        <f>'Notas a los Edos Financieros'!E3</f>
        <v>1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704.45</v>
      </c>
      <c r="G16" s="19">
        <v>1040.93</v>
      </c>
      <c r="H16" s="15" t="s">
        <v>534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78409.42</v>
      </c>
      <c r="D20" s="19">
        <v>78409.42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13000</v>
      </c>
      <c r="D21" s="19">
        <v>13000</v>
      </c>
      <c r="E21" s="19">
        <v>0</v>
      </c>
      <c r="F21" s="19">
        <v>0</v>
      </c>
      <c r="G21" s="19">
        <v>0</v>
      </c>
    </row>
    <row r="22" spans="1:8" x14ac:dyDescent="0.2">
      <c r="A22" s="17">
        <v>1131</v>
      </c>
      <c r="B22" s="15" t="s">
        <v>141</v>
      </c>
      <c r="C22" s="19">
        <v>114840</v>
      </c>
      <c r="D22" s="19">
        <v>114840</v>
      </c>
      <c r="E22" s="19">
        <v>0</v>
      </c>
      <c r="F22" s="19">
        <v>0</v>
      </c>
      <c r="G22" s="19">
        <v>0</v>
      </c>
    </row>
    <row r="23" spans="1:8" x14ac:dyDescent="0.2">
      <c r="A23" s="17">
        <v>1132</v>
      </c>
      <c r="B23" s="15" t="s">
        <v>142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143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144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145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522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96</v>
      </c>
      <c r="B29" s="16" t="s">
        <v>93</v>
      </c>
      <c r="C29" s="16" t="s">
        <v>94</v>
      </c>
      <c r="D29" s="16" t="s">
        <v>100</v>
      </c>
      <c r="E29" s="16" t="s">
        <v>99</v>
      </c>
      <c r="F29" s="16" t="s">
        <v>146</v>
      </c>
      <c r="G29" s="16" t="s">
        <v>102</v>
      </c>
      <c r="H29" s="16"/>
    </row>
    <row r="30" spans="1:8" x14ac:dyDescent="0.2">
      <c r="A30" s="17">
        <v>1140</v>
      </c>
      <c r="B30" s="15" t="s">
        <v>147</v>
      </c>
      <c r="C30" s="19">
        <v>0</v>
      </c>
    </row>
    <row r="31" spans="1:8" x14ac:dyDescent="0.2">
      <c r="A31" s="17">
        <v>1141</v>
      </c>
      <c r="B31" s="15" t="s">
        <v>148</v>
      </c>
      <c r="C31" s="19">
        <v>0</v>
      </c>
    </row>
    <row r="32" spans="1:8" x14ac:dyDescent="0.2">
      <c r="A32" s="17">
        <v>1142</v>
      </c>
      <c r="B32" s="15" t="s">
        <v>149</v>
      </c>
      <c r="C32" s="19">
        <v>0</v>
      </c>
    </row>
    <row r="33" spans="1:8" x14ac:dyDescent="0.2">
      <c r="A33" s="17">
        <v>1143</v>
      </c>
      <c r="B33" s="15" t="s">
        <v>150</v>
      </c>
      <c r="C33" s="19">
        <v>0</v>
      </c>
    </row>
    <row r="34" spans="1:8" x14ac:dyDescent="0.2">
      <c r="A34" s="17">
        <v>1144</v>
      </c>
      <c r="B34" s="15" t="s">
        <v>151</v>
      </c>
      <c r="C34" s="19">
        <v>0</v>
      </c>
    </row>
    <row r="35" spans="1:8" x14ac:dyDescent="0.2">
      <c r="A35" s="17">
        <v>1145</v>
      </c>
      <c r="B35" s="15" t="s">
        <v>152</v>
      </c>
      <c r="C35" s="19">
        <v>0</v>
      </c>
    </row>
    <row r="37" spans="1:8" x14ac:dyDescent="0.2">
      <c r="A37" s="14" t="s">
        <v>523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96</v>
      </c>
      <c r="B38" s="16" t="s">
        <v>93</v>
      </c>
      <c r="C38" s="16" t="s">
        <v>94</v>
      </c>
      <c r="D38" s="16" t="s">
        <v>98</v>
      </c>
      <c r="E38" s="16" t="s">
        <v>101</v>
      </c>
      <c r="F38" s="16" t="s">
        <v>153</v>
      </c>
      <c r="G38" s="16"/>
      <c r="H38" s="16"/>
    </row>
    <row r="39" spans="1:8" x14ac:dyDescent="0.2">
      <c r="A39" s="17">
        <v>1150</v>
      </c>
      <c r="B39" s="15" t="s">
        <v>154</v>
      </c>
      <c r="C39" s="19">
        <v>51451</v>
      </c>
    </row>
    <row r="40" spans="1:8" x14ac:dyDescent="0.2">
      <c r="A40" s="17">
        <v>1151</v>
      </c>
      <c r="B40" s="15" t="s">
        <v>155</v>
      </c>
      <c r="C40" s="19">
        <v>51451</v>
      </c>
    </row>
    <row r="42" spans="1:8" x14ac:dyDescent="0.2">
      <c r="A42" s="14" t="s">
        <v>524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96</v>
      </c>
      <c r="B43" s="16" t="s">
        <v>93</v>
      </c>
      <c r="C43" s="16" t="s">
        <v>94</v>
      </c>
      <c r="D43" s="16" t="s">
        <v>95</v>
      </c>
      <c r="E43" s="16" t="s">
        <v>138</v>
      </c>
      <c r="F43" s="16"/>
      <c r="G43" s="16"/>
      <c r="H43" s="16"/>
    </row>
    <row r="44" spans="1:8" x14ac:dyDescent="0.2">
      <c r="A44" s="17">
        <v>1213</v>
      </c>
      <c r="B44" s="15" t="s">
        <v>156</v>
      </c>
      <c r="C44" s="19">
        <v>0</v>
      </c>
    </row>
    <row r="46" spans="1:8" x14ac:dyDescent="0.2">
      <c r="A46" s="14" t="s">
        <v>525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96</v>
      </c>
      <c r="B47" s="16" t="s">
        <v>93</v>
      </c>
      <c r="C47" s="16" t="s">
        <v>94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157</v>
      </c>
      <c r="C48" s="19">
        <v>0</v>
      </c>
    </row>
    <row r="50" spans="1:9" x14ac:dyDescent="0.2">
      <c r="A50" s="14" t="s">
        <v>526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96</v>
      </c>
      <c r="B51" s="16" t="s">
        <v>93</v>
      </c>
      <c r="C51" s="16" t="s">
        <v>94</v>
      </c>
      <c r="D51" s="16" t="s">
        <v>103</v>
      </c>
      <c r="E51" s="16" t="s">
        <v>104</v>
      </c>
      <c r="F51" s="16" t="s">
        <v>98</v>
      </c>
      <c r="G51" s="16" t="s">
        <v>158</v>
      </c>
      <c r="H51" s="16" t="s">
        <v>105</v>
      </c>
      <c r="I51" s="16" t="s">
        <v>159</v>
      </c>
    </row>
    <row r="52" spans="1:9" x14ac:dyDescent="0.2">
      <c r="A52" s="17">
        <v>1230</v>
      </c>
      <c r="B52" s="15" t="s">
        <v>160</v>
      </c>
      <c r="C52" s="19">
        <v>0</v>
      </c>
      <c r="D52" s="19">
        <v>0</v>
      </c>
      <c r="E52" s="19">
        <v>0</v>
      </c>
    </row>
    <row r="53" spans="1:9" x14ac:dyDescent="0.2">
      <c r="A53" s="17">
        <v>1231</v>
      </c>
      <c r="B53" s="15" t="s">
        <v>161</v>
      </c>
      <c r="C53" s="19">
        <v>0</v>
      </c>
      <c r="D53" s="19">
        <v>0</v>
      </c>
      <c r="E53" s="19">
        <v>0</v>
      </c>
    </row>
    <row r="54" spans="1:9" x14ac:dyDescent="0.2">
      <c r="A54" s="17">
        <v>1232</v>
      </c>
      <c r="B54" s="15" t="s">
        <v>162</v>
      </c>
      <c r="C54" s="19">
        <v>0</v>
      </c>
      <c r="D54" s="19">
        <v>0</v>
      </c>
      <c r="E54" s="19">
        <v>0</v>
      </c>
    </row>
    <row r="55" spans="1:9" x14ac:dyDescent="0.2">
      <c r="A55" s="17">
        <v>1233</v>
      </c>
      <c r="B55" s="15" t="s">
        <v>163</v>
      </c>
      <c r="C55" s="19">
        <v>0</v>
      </c>
      <c r="D55" s="19">
        <v>0</v>
      </c>
      <c r="E55" s="19">
        <v>0</v>
      </c>
    </row>
    <row r="56" spans="1:9" x14ac:dyDescent="0.2">
      <c r="A56" s="17">
        <v>1234</v>
      </c>
      <c r="B56" s="15" t="s">
        <v>164</v>
      </c>
      <c r="C56" s="19">
        <v>0</v>
      </c>
      <c r="D56" s="19">
        <v>0</v>
      </c>
      <c r="E56" s="19">
        <v>0</v>
      </c>
    </row>
    <row r="57" spans="1:9" x14ac:dyDescent="0.2">
      <c r="A57" s="17">
        <v>1235</v>
      </c>
      <c r="B57" s="15" t="s">
        <v>165</v>
      </c>
      <c r="C57" s="19">
        <v>0</v>
      </c>
      <c r="D57" s="19">
        <v>0</v>
      </c>
      <c r="E57" s="19">
        <v>0</v>
      </c>
    </row>
    <row r="58" spans="1:9" x14ac:dyDescent="0.2">
      <c r="A58" s="17">
        <v>1236</v>
      </c>
      <c r="B58" s="15" t="s">
        <v>166</v>
      </c>
      <c r="C58" s="19">
        <v>0</v>
      </c>
      <c r="D58" s="19">
        <v>0</v>
      </c>
      <c r="E58" s="19">
        <v>0</v>
      </c>
    </row>
    <row r="59" spans="1:9" x14ac:dyDescent="0.2">
      <c r="A59" s="17">
        <v>1239</v>
      </c>
      <c r="B59" s="15" t="s">
        <v>167</v>
      </c>
      <c r="C59" s="19">
        <v>0</v>
      </c>
      <c r="D59" s="19">
        <v>0</v>
      </c>
      <c r="E59" s="19">
        <v>0</v>
      </c>
    </row>
    <row r="60" spans="1:9" x14ac:dyDescent="0.2">
      <c r="A60" s="17">
        <v>1240</v>
      </c>
      <c r="B60" s="15" t="s">
        <v>168</v>
      </c>
      <c r="C60" s="19">
        <v>2020070.07</v>
      </c>
      <c r="D60" s="19">
        <v>0</v>
      </c>
      <c r="E60" s="19">
        <v>-1046142.2000000001</v>
      </c>
    </row>
    <row r="61" spans="1:9" x14ac:dyDescent="0.2">
      <c r="A61" s="17">
        <v>1241</v>
      </c>
      <c r="B61" s="15" t="s">
        <v>169</v>
      </c>
      <c r="C61" s="19">
        <v>234938.9</v>
      </c>
      <c r="D61" s="19">
        <v>0</v>
      </c>
      <c r="E61" s="19">
        <v>-105671.15</v>
      </c>
    </row>
    <row r="62" spans="1:9" x14ac:dyDescent="0.2">
      <c r="A62" s="17">
        <v>1242</v>
      </c>
      <c r="B62" s="15" t="s">
        <v>170</v>
      </c>
      <c r="C62" s="19">
        <v>348326.27</v>
      </c>
      <c r="D62" s="19">
        <v>0</v>
      </c>
      <c r="E62" s="19">
        <v>-70218.429999999993</v>
      </c>
    </row>
    <row r="63" spans="1:9" x14ac:dyDescent="0.2">
      <c r="A63" s="17">
        <v>1243</v>
      </c>
      <c r="B63" s="15" t="s">
        <v>171</v>
      </c>
      <c r="C63" s="19">
        <v>0</v>
      </c>
      <c r="D63" s="19">
        <v>0</v>
      </c>
      <c r="E63" s="19">
        <v>0</v>
      </c>
    </row>
    <row r="64" spans="1:9" x14ac:dyDescent="0.2">
      <c r="A64" s="17">
        <v>1244</v>
      </c>
      <c r="B64" s="15" t="s">
        <v>172</v>
      </c>
      <c r="C64" s="19">
        <v>394317.72</v>
      </c>
      <c r="D64" s="19">
        <v>0</v>
      </c>
      <c r="E64" s="19">
        <v>-310158.58</v>
      </c>
    </row>
    <row r="65" spans="1:9" x14ac:dyDescent="0.2">
      <c r="A65" s="17">
        <v>1245</v>
      </c>
      <c r="B65" s="15" t="s">
        <v>173</v>
      </c>
      <c r="C65" s="19">
        <v>0</v>
      </c>
      <c r="D65" s="19">
        <v>0</v>
      </c>
      <c r="E65" s="19">
        <v>0</v>
      </c>
    </row>
    <row r="66" spans="1:9" x14ac:dyDescent="0.2">
      <c r="A66" s="17">
        <v>1246</v>
      </c>
      <c r="B66" s="15" t="s">
        <v>174</v>
      </c>
      <c r="C66" s="19">
        <v>1042487.18</v>
      </c>
      <c r="D66" s="19">
        <v>0</v>
      </c>
      <c r="E66" s="19">
        <v>-560094.04</v>
      </c>
    </row>
    <row r="67" spans="1:9" x14ac:dyDescent="0.2">
      <c r="A67" s="17">
        <v>1247</v>
      </c>
      <c r="B67" s="15" t="s">
        <v>175</v>
      </c>
      <c r="C67" s="19">
        <v>0</v>
      </c>
      <c r="D67" s="19">
        <v>0</v>
      </c>
      <c r="E67" s="19">
        <v>0</v>
      </c>
    </row>
    <row r="68" spans="1:9" x14ac:dyDescent="0.2">
      <c r="A68" s="17">
        <v>1248</v>
      </c>
      <c r="B68" s="15" t="s">
        <v>176</v>
      </c>
      <c r="C68" s="19">
        <v>0</v>
      </c>
      <c r="D68" s="19">
        <v>0</v>
      </c>
      <c r="E68" s="19">
        <v>0</v>
      </c>
    </row>
    <row r="70" spans="1:9" x14ac:dyDescent="0.2">
      <c r="A70" s="14" t="s">
        <v>527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96</v>
      </c>
      <c r="B71" s="16" t="s">
        <v>93</v>
      </c>
      <c r="C71" s="16" t="s">
        <v>94</v>
      </c>
      <c r="D71" s="16" t="s">
        <v>106</v>
      </c>
      <c r="E71" s="16" t="s">
        <v>177</v>
      </c>
      <c r="F71" s="16" t="s">
        <v>98</v>
      </c>
      <c r="G71" s="16" t="s">
        <v>158</v>
      </c>
      <c r="H71" s="16" t="s">
        <v>105</v>
      </c>
      <c r="I71" s="16" t="s">
        <v>159</v>
      </c>
    </row>
    <row r="72" spans="1:9" x14ac:dyDescent="0.2">
      <c r="A72" s="17">
        <v>1250</v>
      </c>
      <c r="B72" s="15" t="s">
        <v>178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179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180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181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182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183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184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185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186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187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188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189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190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528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96</v>
      </c>
      <c r="B87" s="16" t="s">
        <v>93</v>
      </c>
      <c r="C87" s="16" t="s">
        <v>94</v>
      </c>
      <c r="D87" s="16" t="s">
        <v>191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192</v>
      </c>
      <c r="C88" s="19">
        <v>0</v>
      </c>
    </row>
    <row r="89" spans="1:8" x14ac:dyDescent="0.2">
      <c r="A89" s="17">
        <v>1161</v>
      </c>
      <c r="B89" s="15" t="s">
        <v>193</v>
      </c>
      <c r="C89" s="19">
        <v>0</v>
      </c>
    </row>
    <row r="90" spans="1:8" x14ac:dyDescent="0.2">
      <c r="A90" s="17">
        <v>1162</v>
      </c>
      <c r="B90" s="15" t="s">
        <v>194</v>
      </c>
      <c r="C90" s="19">
        <v>0</v>
      </c>
    </row>
    <row r="92" spans="1:8" x14ac:dyDescent="0.2">
      <c r="A92" s="14" t="s">
        <v>529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96</v>
      </c>
      <c r="B93" s="16" t="s">
        <v>93</v>
      </c>
      <c r="C93" s="16" t="s">
        <v>94</v>
      </c>
      <c r="D93" s="16" t="s">
        <v>138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195</v>
      </c>
      <c r="C94" s="19">
        <v>0</v>
      </c>
    </row>
    <row r="95" spans="1:8" x14ac:dyDescent="0.2">
      <c r="A95" s="17">
        <v>1291</v>
      </c>
      <c r="B95" s="15" t="s">
        <v>196</v>
      </c>
      <c r="C95" s="19">
        <v>0</v>
      </c>
    </row>
    <row r="96" spans="1:8" x14ac:dyDescent="0.2">
      <c r="A96" s="17">
        <v>1292</v>
      </c>
      <c r="B96" s="15" t="s">
        <v>197</v>
      </c>
      <c r="C96" s="19">
        <v>0</v>
      </c>
    </row>
    <row r="97" spans="1:8" x14ac:dyDescent="0.2">
      <c r="A97" s="17">
        <v>1293</v>
      </c>
      <c r="B97" s="15" t="s">
        <v>198</v>
      </c>
      <c r="C97" s="19">
        <v>0</v>
      </c>
    </row>
    <row r="99" spans="1:8" x14ac:dyDescent="0.2">
      <c r="A99" s="14" t="s">
        <v>530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96</v>
      </c>
      <c r="B100" s="16" t="s">
        <v>93</v>
      </c>
      <c r="C100" s="16" t="s">
        <v>94</v>
      </c>
      <c r="D100" s="16" t="s">
        <v>134</v>
      </c>
      <c r="E100" s="16" t="s">
        <v>135</v>
      </c>
      <c r="F100" s="16" t="s">
        <v>136</v>
      </c>
      <c r="G100" s="16" t="s">
        <v>199</v>
      </c>
      <c r="H100" s="16" t="s">
        <v>200</v>
      </c>
    </row>
    <row r="101" spans="1:8" x14ac:dyDescent="0.2">
      <c r="A101" s="17">
        <v>2110</v>
      </c>
      <c r="B101" s="15" t="s">
        <v>201</v>
      </c>
      <c r="C101" s="19">
        <v>323865.92000000004</v>
      </c>
      <c r="D101" s="19">
        <v>323865.92000000004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202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203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204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205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206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207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208</v>
      </c>
      <c r="C108" s="19">
        <v>416274.71</v>
      </c>
      <c r="D108" s="19">
        <v>416274.71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209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210</v>
      </c>
      <c r="C110" s="19">
        <v>-92408.79</v>
      </c>
      <c r="D110" s="19">
        <v>-92408.79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211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212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213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214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531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96</v>
      </c>
      <c r="B117" s="16" t="s">
        <v>93</v>
      </c>
      <c r="C117" s="16" t="s">
        <v>94</v>
      </c>
      <c r="D117" s="16" t="s">
        <v>97</v>
      </c>
      <c r="E117" s="16" t="s">
        <v>138</v>
      </c>
      <c r="F117" s="16"/>
      <c r="G117" s="16"/>
      <c r="H117" s="16"/>
    </row>
    <row r="118" spans="1:8" x14ac:dyDescent="0.2">
      <c r="A118" s="17">
        <v>2160</v>
      </c>
      <c r="B118" s="15" t="s">
        <v>215</v>
      </c>
      <c r="C118" s="19">
        <v>0</v>
      </c>
    </row>
    <row r="119" spans="1:8" x14ac:dyDescent="0.2">
      <c r="A119" s="17">
        <v>2161</v>
      </c>
      <c r="B119" s="15" t="s">
        <v>216</v>
      </c>
      <c r="C119" s="19">
        <v>0</v>
      </c>
    </row>
    <row r="120" spans="1:8" x14ac:dyDescent="0.2">
      <c r="A120" s="17">
        <v>2162</v>
      </c>
      <c r="B120" s="15" t="s">
        <v>217</v>
      </c>
      <c r="C120" s="19">
        <v>0</v>
      </c>
    </row>
    <row r="121" spans="1:8" x14ac:dyDescent="0.2">
      <c r="A121" s="17">
        <v>2163</v>
      </c>
      <c r="B121" s="15" t="s">
        <v>218</v>
      </c>
      <c r="C121" s="19">
        <v>0</v>
      </c>
    </row>
    <row r="122" spans="1:8" x14ac:dyDescent="0.2">
      <c r="A122" s="17">
        <v>2164</v>
      </c>
      <c r="B122" s="15" t="s">
        <v>219</v>
      </c>
      <c r="C122" s="19">
        <v>0</v>
      </c>
    </row>
    <row r="123" spans="1:8" x14ac:dyDescent="0.2">
      <c r="A123" s="17">
        <v>2165</v>
      </c>
      <c r="B123" s="15" t="s">
        <v>220</v>
      </c>
      <c r="C123" s="19">
        <v>0</v>
      </c>
    </row>
    <row r="124" spans="1:8" x14ac:dyDescent="0.2">
      <c r="A124" s="17">
        <v>2166</v>
      </c>
      <c r="B124" s="15" t="s">
        <v>221</v>
      </c>
      <c r="C124" s="19">
        <v>0</v>
      </c>
    </row>
    <row r="125" spans="1:8" x14ac:dyDescent="0.2">
      <c r="A125" s="17">
        <v>2250</v>
      </c>
      <c r="B125" s="15" t="s">
        <v>222</v>
      </c>
      <c r="C125" s="19">
        <v>0</v>
      </c>
    </row>
    <row r="126" spans="1:8" x14ac:dyDescent="0.2">
      <c r="A126" s="17">
        <v>2251</v>
      </c>
      <c r="B126" s="15" t="s">
        <v>223</v>
      </c>
      <c r="C126" s="19">
        <v>0</v>
      </c>
    </row>
    <row r="127" spans="1:8" x14ac:dyDescent="0.2">
      <c r="A127" s="17">
        <v>2252</v>
      </c>
      <c r="B127" s="15" t="s">
        <v>224</v>
      </c>
      <c r="C127" s="19">
        <v>0</v>
      </c>
    </row>
    <row r="128" spans="1:8" x14ac:dyDescent="0.2">
      <c r="A128" s="17">
        <v>2253</v>
      </c>
      <c r="B128" s="15" t="s">
        <v>225</v>
      </c>
      <c r="C128" s="19">
        <v>0</v>
      </c>
    </row>
    <row r="129" spans="1:8" x14ac:dyDescent="0.2">
      <c r="A129" s="17">
        <v>2254</v>
      </c>
      <c r="B129" s="15" t="s">
        <v>226</v>
      </c>
      <c r="C129" s="19">
        <v>0</v>
      </c>
    </row>
    <row r="130" spans="1:8" x14ac:dyDescent="0.2">
      <c r="A130" s="17">
        <v>2255</v>
      </c>
      <c r="B130" s="15" t="s">
        <v>227</v>
      </c>
      <c r="C130" s="19">
        <v>0</v>
      </c>
    </row>
    <row r="131" spans="1:8" x14ac:dyDescent="0.2">
      <c r="A131" s="17">
        <v>2256</v>
      </c>
      <c r="B131" s="15" t="s">
        <v>228</v>
      </c>
      <c r="C131" s="19">
        <v>0</v>
      </c>
    </row>
    <row r="133" spans="1:8" x14ac:dyDescent="0.2">
      <c r="A133" s="14" t="s">
        <v>532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96</v>
      </c>
      <c r="B134" s="18" t="s">
        <v>93</v>
      </c>
      <c r="C134" s="18" t="s">
        <v>94</v>
      </c>
      <c r="D134" s="18" t="s">
        <v>97</v>
      </c>
      <c r="E134" s="18" t="s">
        <v>138</v>
      </c>
      <c r="F134" s="18"/>
      <c r="G134" s="18"/>
      <c r="H134" s="18"/>
    </row>
    <row r="135" spans="1:8" x14ac:dyDescent="0.2">
      <c r="A135" s="17">
        <v>2159</v>
      </c>
      <c r="B135" s="15" t="s">
        <v>229</v>
      </c>
      <c r="C135" s="19">
        <v>0</v>
      </c>
    </row>
    <row r="136" spans="1:8" x14ac:dyDescent="0.2">
      <c r="A136" s="17">
        <v>2199</v>
      </c>
      <c r="B136" s="15" t="s">
        <v>230</v>
      </c>
      <c r="C136" s="19">
        <v>0</v>
      </c>
    </row>
    <row r="137" spans="1:8" x14ac:dyDescent="0.2">
      <c r="A137" s="17">
        <v>2240</v>
      </c>
      <c r="B137" s="15" t="s">
        <v>231</v>
      </c>
      <c r="C137" s="19">
        <v>0</v>
      </c>
    </row>
    <row r="138" spans="1:8" x14ac:dyDescent="0.2">
      <c r="A138" s="17">
        <v>2241</v>
      </c>
      <c r="B138" s="15" t="s">
        <v>232</v>
      </c>
      <c r="C138" s="19">
        <v>0</v>
      </c>
    </row>
    <row r="139" spans="1:8" x14ac:dyDescent="0.2">
      <c r="A139" s="17">
        <v>2242</v>
      </c>
      <c r="B139" s="15" t="s">
        <v>233</v>
      </c>
      <c r="C139" s="19">
        <v>0</v>
      </c>
    </row>
    <row r="140" spans="1:8" x14ac:dyDescent="0.2">
      <c r="A140" s="17">
        <v>2249</v>
      </c>
      <c r="B140" s="15" t="s">
        <v>234</v>
      </c>
      <c r="C140" s="19">
        <v>0</v>
      </c>
    </row>
    <row r="142" spans="1:8" x14ac:dyDescent="0.2">
      <c r="A14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4" zoomScale="115" zoomScaleNormal="115" workbookViewId="0">
      <selection activeCell="A224" sqref="A224:XFD229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5" t="str">
        <f>ESF!A1</f>
        <v>Sistema de Cultura Física y Deporte del Municipio de Celaya Guanajuato</v>
      </c>
      <c r="B1" s="105"/>
      <c r="C1" s="105"/>
      <c r="D1" s="96" t="s">
        <v>122</v>
      </c>
      <c r="E1" s="97">
        <f>'Notas a los Edos Financieros'!E1</f>
        <v>2020</v>
      </c>
    </row>
    <row r="2" spans="1:5" s="12" customFormat="1" ht="18.95" customHeight="1" x14ac:dyDescent="0.25">
      <c r="A2" s="105" t="s">
        <v>235</v>
      </c>
      <c r="B2" s="105"/>
      <c r="C2" s="105"/>
      <c r="D2" s="96" t="s">
        <v>124</v>
      </c>
      <c r="E2" s="97" t="str">
        <f>'Notas a los Edos Financieros'!E2</f>
        <v>Trimestral</v>
      </c>
    </row>
    <row r="3" spans="1:5" s="12" customFormat="1" ht="18.95" customHeight="1" x14ac:dyDescent="0.25">
      <c r="A3" s="105" t="str">
        <f>ESF!A3</f>
        <v>Correspondiente del 1 de Enero al 31 de Marzo del 2020</v>
      </c>
      <c r="B3" s="105"/>
      <c r="C3" s="105"/>
      <c r="D3" s="96" t="s">
        <v>126</v>
      </c>
      <c r="E3" s="97">
        <f>'Notas a los Edos Financieros'!E3</f>
        <v>1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1570497.67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21.67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21.67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1570476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1570476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0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4600000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4600000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4600000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90200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90200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90200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5924835.8300000001</v>
      </c>
      <c r="D98" s="44">
        <f>+C98/$C$98</f>
        <v>1</v>
      </c>
      <c r="E98" s="40"/>
    </row>
    <row r="99" spans="1:5" x14ac:dyDescent="0.2">
      <c r="A99" s="42">
        <v>5100</v>
      </c>
      <c r="B99" s="40" t="s">
        <v>292</v>
      </c>
      <c r="C99" s="43">
        <v>5530004.7300000004</v>
      </c>
      <c r="D99" s="44">
        <f t="shared" ref="D99:D162" si="0">+C99/$C$98</f>
        <v>0.93335999320001417</v>
      </c>
      <c r="E99" s="40"/>
    </row>
    <row r="100" spans="1:5" x14ac:dyDescent="0.2">
      <c r="A100" s="42">
        <v>5110</v>
      </c>
      <c r="B100" s="40" t="s">
        <v>293</v>
      </c>
      <c r="C100" s="43">
        <v>3854719.83</v>
      </c>
      <c r="D100" s="44">
        <f t="shared" si="0"/>
        <v>0.65060365225343297</v>
      </c>
      <c r="E100" s="40"/>
    </row>
    <row r="101" spans="1:5" x14ac:dyDescent="0.2">
      <c r="A101" s="42">
        <v>5111</v>
      </c>
      <c r="B101" s="40" t="s">
        <v>294</v>
      </c>
      <c r="C101" s="43">
        <v>788987.54</v>
      </c>
      <c r="D101" s="44">
        <f t="shared" si="0"/>
        <v>0.13316614377819816</v>
      </c>
      <c r="E101" s="40"/>
    </row>
    <row r="102" spans="1:5" x14ac:dyDescent="0.2">
      <c r="A102" s="42">
        <v>5112</v>
      </c>
      <c r="B102" s="40" t="s">
        <v>295</v>
      </c>
      <c r="C102" s="43">
        <v>1208889.49</v>
      </c>
      <c r="D102" s="44">
        <f t="shared" si="0"/>
        <v>0.204037634912831</v>
      </c>
      <c r="E102" s="40"/>
    </row>
    <row r="103" spans="1:5" x14ac:dyDescent="0.2">
      <c r="A103" s="42">
        <v>5113</v>
      </c>
      <c r="B103" s="40" t="s">
        <v>296</v>
      </c>
      <c r="C103" s="43">
        <v>564706.04</v>
      </c>
      <c r="D103" s="44">
        <f t="shared" si="0"/>
        <v>9.5311677184479901E-2</v>
      </c>
      <c r="E103" s="40"/>
    </row>
    <row r="104" spans="1:5" x14ac:dyDescent="0.2">
      <c r="A104" s="42">
        <v>5114</v>
      </c>
      <c r="B104" s="40" t="s">
        <v>297</v>
      </c>
      <c r="C104" s="43">
        <v>533092.4</v>
      </c>
      <c r="D104" s="44">
        <f t="shared" si="0"/>
        <v>8.9975893897468545E-2</v>
      </c>
      <c r="E104" s="40"/>
    </row>
    <row r="105" spans="1:5" x14ac:dyDescent="0.2">
      <c r="A105" s="42">
        <v>5115</v>
      </c>
      <c r="B105" s="40" t="s">
        <v>298</v>
      </c>
      <c r="C105" s="43">
        <v>759044.36</v>
      </c>
      <c r="D105" s="44">
        <f t="shared" si="0"/>
        <v>0.12811230248045538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f t="shared" si="0"/>
        <v>0</v>
      </c>
      <c r="E106" s="40"/>
    </row>
    <row r="107" spans="1:5" x14ac:dyDescent="0.2">
      <c r="A107" s="42">
        <v>5120</v>
      </c>
      <c r="B107" s="40" t="s">
        <v>300</v>
      </c>
      <c r="C107" s="43">
        <v>574281.82000000007</v>
      </c>
      <c r="D107" s="44">
        <f t="shared" si="0"/>
        <v>9.6927887367302804E-2</v>
      </c>
      <c r="E107" s="40"/>
    </row>
    <row r="108" spans="1:5" x14ac:dyDescent="0.2">
      <c r="A108" s="42">
        <v>5121</v>
      </c>
      <c r="B108" s="40" t="s">
        <v>301</v>
      </c>
      <c r="C108" s="43">
        <v>102862.88</v>
      </c>
      <c r="D108" s="44">
        <f t="shared" si="0"/>
        <v>1.7361304676014964E-2</v>
      </c>
      <c r="E108" s="40"/>
    </row>
    <row r="109" spans="1:5" x14ac:dyDescent="0.2">
      <c r="A109" s="42">
        <v>5122</v>
      </c>
      <c r="B109" s="40" t="s">
        <v>302</v>
      </c>
      <c r="C109" s="43">
        <v>3680.15</v>
      </c>
      <c r="D109" s="44">
        <f t="shared" si="0"/>
        <v>6.2113957341498188E-4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f t="shared" si="0"/>
        <v>0</v>
      </c>
      <c r="E110" s="40"/>
    </row>
    <row r="111" spans="1:5" x14ac:dyDescent="0.2">
      <c r="A111" s="42">
        <v>5124</v>
      </c>
      <c r="B111" s="40" t="s">
        <v>304</v>
      </c>
      <c r="C111" s="43">
        <v>259203.89</v>
      </c>
      <c r="D111" s="44">
        <f t="shared" si="0"/>
        <v>4.3748704172955961E-2</v>
      </c>
      <c r="E111" s="40"/>
    </row>
    <row r="112" spans="1:5" x14ac:dyDescent="0.2">
      <c r="A112" s="42">
        <v>5125</v>
      </c>
      <c r="B112" s="40" t="s">
        <v>305</v>
      </c>
      <c r="C112" s="43">
        <v>21520.36</v>
      </c>
      <c r="D112" s="44">
        <f t="shared" si="0"/>
        <v>3.6322289119021887E-3</v>
      </c>
      <c r="E112" s="40"/>
    </row>
    <row r="113" spans="1:5" x14ac:dyDescent="0.2">
      <c r="A113" s="42">
        <v>5126</v>
      </c>
      <c r="B113" s="40" t="s">
        <v>306</v>
      </c>
      <c r="C113" s="43">
        <v>120136.54</v>
      </c>
      <c r="D113" s="44">
        <f t="shared" si="0"/>
        <v>2.0276771111816611E-2</v>
      </c>
      <c r="E113" s="40"/>
    </row>
    <row r="114" spans="1:5" x14ac:dyDescent="0.2">
      <c r="A114" s="42">
        <v>5127</v>
      </c>
      <c r="B114" s="40" t="s">
        <v>307</v>
      </c>
      <c r="C114" s="43">
        <v>62767</v>
      </c>
      <c r="D114" s="44">
        <f t="shared" si="0"/>
        <v>1.0593880033297058E-2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f t="shared" si="0"/>
        <v>0</v>
      </c>
      <c r="E115" s="40"/>
    </row>
    <row r="116" spans="1:5" x14ac:dyDescent="0.2">
      <c r="A116" s="42">
        <v>5129</v>
      </c>
      <c r="B116" s="40" t="s">
        <v>309</v>
      </c>
      <c r="C116" s="43">
        <v>4111</v>
      </c>
      <c r="D116" s="44">
        <f t="shared" si="0"/>
        <v>6.9385888790103405E-4</v>
      </c>
      <c r="E116" s="40"/>
    </row>
    <row r="117" spans="1:5" x14ac:dyDescent="0.2">
      <c r="A117" s="42">
        <v>5130</v>
      </c>
      <c r="B117" s="40" t="s">
        <v>310</v>
      </c>
      <c r="C117" s="43">
        <v>1101003.08</v>
      </c>
      <c r="D117" s="44">
        <f t="shared" si="0"/>
        <v>0.18582845357927835</v>
      </c>
      <c r="E117" s="40"/>
    </row>
    <row r="118" spans="1:5" x14ac:dyDescent="0.2">
      <c r="A118" s="42">
        <v>5131</v>
      </c>
      <c r="B118" s="40" t="s">
        <v>311</v>
      </c>
      <c r="C118" s="43">
        <v>261758.71</v>
      </c>
      <c r="D118" s="44">
        <f t="shared" si="0"/>
        <v>4.4179909369741976E-2</v>
      </c>
      <c r="E118" s="40"/>
    </row>
    <row r="119" spans="1:5" x14ac:dyDescent="0.2">
      <c r="A119" s="42">
        <v>5132</v>
      </c>
      <c r="B119" s="40" t="s">
        <v>312</v>
      </c>
      <c r="C119" s="43">
        <v>40720.699999999997</v>
      </c>
      <c r="D119" s="44">
        <f t="shared" si="0"/>
        <v>6.8728824170643721E-3</v>
      </c>
      <c r="E119" s="40"/>
    </row>
    <row r="120" spans="1:5" x14ac:dyDescent="0.2">
      <c r="A120" s="42">
        <v>5133</v>
      </c>
      <c r="B120" s="40" t="s">
        <v>313</v>
      </c>
      <c r="C120" s="43">
        <v>262821.36</v>
      </c>
      <c r="D120" s="44">
        <f t="shared" si="0"/>
        <v>4.435926455028881E-2</v>
      </c>
      <c r="E120" s="40"/>
    </row>
    <row r="121" spans="1:5" x14ac:dyDescent="0.2">
      <c r="A121" s="42">
        <v>5134</v>
      </c>
      <c r="B121" s="40" t="s">
        <v>314</v>
      </c>
      <c r="C121" s="43">
        <v>12512.78</v>
      </c>
      <c r="D121" s="44">
        <f t="shared" si="0"/>
        <v>2.1119201204938703E-3</v>
      </c>
      <c r="E121" s="40"/>
    </row>
    <row r="122" spans="1:5" x14ac:dyDescent="0.2">
      <c r="A122" s="42">
        <v>5135</v>
      </c>
      <c r="B122" s="40" t="s">
        <v>315</v>
      </c>
      <c r="C122" s="43">
        <v>390705.79</v>
      </c>
      <c r="D122" s="44">
        <f t="shared" si="0"/>
        <v>6.5943732655289453E-2</v>
      </c>
      <c r="E122" s="40"/>
    </row>
    <row r="123" spans="1:5" x14ac:dyDescent="0.2">
      <c r="A123" s="42">
        <v>5136</v>
      </c>
      <c r="B123" s="40" t="s">
        <v>316</v>
      </c>
      <c r="C123" s="43">
        <v>67816.44</v>
      </c>
      <c r="D123" s="44">
        <f t="shared" si="0"/>
        <v>1.1446129807785746E-2</v>
      </c>
      <c r="E123" s="40"/>
    </row>
    <row r="124" spans="1:5" x14ac:dyDescent="0.2">
      <c r="A124" s="42">
        <v>5137</v>
      </c>
      <c r="B124" s="40" t="s">
        <v>317</v>
      </c>
      <c r="C124" s="43">
        <v>421</v>
      </c>
      <c r="D124" s="44">
        <f t="shared" si="0"/>
        <v>7.1056821164275201E-5</v>
      </c>
      <c r="E124" s="40"/>
    </row>
    <row r="125" spans="1:5" x14ac:dyDescent="0.2">
      <c r="A125" s="42">
        <v>5138</v>
      </c>
      <c r="B125" s="40" t="s">
        <v>318</v>
      </c>
      <c r="C125" s="43">
        <v>40980.300000000003</v>
      </c>
      <c r="D125" s="44">
        <f t="shared" si="0"/>
        <v>6.9166979770982117E-3</v>
      </c>
      <c r="E125" s="40"/>
    </row>
    <row r="126" spans="1:5" x14ac:dyDescent="0.2">
      <c r="A126" s="42">
        <v>5139</v>
      </c>
      <c r="B126" s="40" t="s">
        <v>319</v>
      </c>
      <c r="C126" s="43">
        <v>23266</v>
      </c>
      <c r="D126" s="44">
        <f t="shared" si="0"/>
        <v>3.9268598603516072E-3</v>
      </c>
      <c r="E126" s="40"/>
    </row>
    <row r="127" spans="1:5" x14ac:dyDescent="0.2">
      <c r="A127" s="42">
        <v>5200</v>
      </c>
      <c r="B127" s="40" t="s">
        <v>320</v>
      </c>
      <c r="C127" s="43">
        <v>383231.1</v>
      </c>
      <c r="D127" s="44">
        <f t="shared" si="0"/>
        <v>6.4682146644390648E-2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f t="shared" si="0"/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f t="shared" si="0"/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f t="shared" si="0"/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f t="shared" si="0"/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f t="shared" si="0"/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f t="shared" si="0"/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f t="shared" si="0"/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f t="shared" si="0"/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f t="shared" si="0"/>
        <v>0</v>
      </c>
      <c r="E136" s="40"/>
    </row>
    <row r="137" spans="1:5" x14ac:dyDescent="0.2">
      <c r="A137" s="42">
        <v>5240</v>
      </c>
      <c r="B137" s="40" t="s">
        <v>272</v>
      </c>
      <c r="C137" s="43">
        <v>383231.1</v>
      </c>
      <c r="D137" s="44">
        <f t="shared" si="0"/>
        <v>6.4682146644390648E-2</v>
      </c>
      <c r="E137" s="40"/>
    </row>
    <row r="138" spans="1:5" x14ac:dyDescent="0.2">
      <c r="A138" s="42">
        <v>5241</v>
      </c>
      <c r="B138" s="40" t="s">
        <v>329</v>
      </c>
      <c r="C138" s="43">
        <v>279431.09999999998</v>
      </c>
      <c r="D138" s="44">
        <f t="shared" si="0"/>
        <v>4.7162673872771253E-2</v>
      </c>
      <c r="E138" s="40"/>
    </row>
    <row r="139" spans="1:5" x14ac:dyDescent="0.2">
      <c r="A139" s="42">
        <v>5242</v>
      </c>
      <c r="B139" s="40" t="s">
        <v>330</v>
      </c>
      <c r="C139" s="43">
        <v>103800</v>
      </c>
      <c r="D139" s="44">
        <f t="shared" si="0"/>
        <v>1.7519472771619395E-2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f t="shared" si="0"/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f t="shared" si="0"/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f t="shared" si="0"/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f t="shared" si="0"/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f t="shared" si="0"/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f t="shared" si="0"/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f t="shared" si="0"/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f t="shared" si="0"/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f t="shared" si="0"/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f t="shared" si="0"/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f t="shared" si="0"/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f t="shared" si="0"/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f t="shared" si="0"/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f t="shared" si="0"/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f t="shared" si="0"/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f t="shared" si="0"/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f t="shared" si="0"/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f t="shared" si="0"/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f t="shared" si="0"/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f t="shared" si="0"/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f t="shared" si="0"/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f t="shared" si="0"/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f t="shared" si="0"/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f t="shared" ref="D163:D220" si="1">+C163/$C$98</f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f t="shared" si="1"/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f t="shared" si="1"/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f t="shared" si="1"/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f t="shared" si="1"/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f t="shared" si="1"/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f t="shared" si="1"/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f t="shared" si="1"/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f t="shared" si="1"/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f t="shared" si="1"/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f t="shared" si="1"/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f t="shared" si="1"/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f t="shared" si="1"/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f t="shared" si="1"/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f t="shared" si="1"/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f t="shared" si="1"/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f t="shared" si="1"/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f t="shared" si="1"/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f t="shared" si="1"/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f t="shared" si="1"/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f t="shared" si="1"/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f t="shared" si="1"/>
        <v>0</v>
      </c>
      <c r="E184" s="40"/>
    </row>
    <row r="185" spans="1:5" x14ac:dyDescent="0.2">
      <c r="A185" s="42">
        <v>5500</v>
      </c>
      <c r="B185" s="40" t="s">
        <v>371</v>
      </c>
      <c r="C185" s="43">
        <v>11600</v>
      </c>
      <c r="D185" s="44">
        <f t="shared" si="1"/>
        <v>1.9578601555952312E-3</v>
      </c>
      <c r="E185" s="40"/>
    </row>
    <row r="186" spans="1:5" x14ac:dyDescent="0.2">
      <c r="A186" s="42">
        <v>5510</v>
      </c>
      <c r="B186" s="40" t="s">
        <v>372</v>
      </c>
      <c r="C186" s="43">
        <v>11600</v>
      </c>
      <c r="D186" s="44">
        <f t="shared" si="1"/>
        <v>1.9578601555952312E-3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f t="shared" si="1"/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f t="shared" si="1"/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f t="shared" si="1"/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f t="shared" si="1"/>
        <v>0</v>
      </c>
      <c r="E190" s="40"/>
    </row>
    <row r="191" spans="1:5" x14ac:dyDescent="0.2">
      <c r="A191" s="42">
        <v>5515</v>
      </c>
      <c r="B191" s="40" t="s">
        <v>377</v>
      </c>
      <c r="C191" s="43">
        <v>0</v>
      </c>
      <c r="D191" s="44">
        <f t="shared" si="1"/>
        <v>0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f t="shared" si="1"/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f t="shared" si="1"/>
        <v>0</v>
      </c>
      <c r="E193" s="40"/>
    </row>
    <row r="194" spans="1:5" x14ac:dyDescent="0.2">
      <c r="A194" s="42">
        <v>5518</v>
      </c>
      <c r="B194" s="40" t="s">
        <v>47</v>
      </c>
      <c r="C194" s="43">
        <v>11600</v>
      </c>
      <c r="D194" s="44">
        <f t="shared" si="1"/>
        <v>1.9578601555952312E-3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f t="shared" si="1"/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f t="shared" si="1"/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f t="shared" si="1"/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f t="shared" si="1"/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f t="shared" si="1"/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f t="shared" si="1"/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f t="shared" si="1"/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f t="shared" si="1"/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f t="shared" si="1"/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f t="shared" si="1"/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f t="shared" si="1"/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f t="shared" si="1"/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f t="shared" si="1"/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f t="shared" si="1"/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f t="shared" si="1"/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f t="shared" si="1"/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f t="shared" si="1"/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f t="shared" si="1"/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f t="shared" si="1"/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f t="shared" si="1"/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f t="shared" si="1"/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f t="shared" si="1"/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f t="shared" si="1"/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f t="shared" si="1"/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f t="shared" si="1"/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f t="shared" si="1"/>
        <v>0</v>
      </c>
      <c r="E220" s="40"/>
    </row>
    <row r="222" spans="1:5" x14ac:dyDescent="0.2">
      <c r="A22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115" zoomScaleNormal="115" workbookViewId="0">
      <selection activeCell="A31" sqref="A31:XFD35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6" t="str">
        <f>ESF!A1</f>
        <v>Sistema de Cultura Física y Deporte del Municipio de Celaya Guanajuato</v>
      </c>
      <c r="B1" s="106"/>
      <c r="C1" s="106"/>
      <c r="D1" s="89" t="s">
        <v>122</v>
      </c>
      <c r="E1" s="90">
        <f>ESF!H1</f>
        <v>2020</v>
      </c>
    </row>
    <row r="2" spans="1:5" ht="18.95" customHeight="1" x14ac:dyDescent="0.2">
      <c r="A2" s="106" t="s">
        <v>400</v>
      </c>
      <c r="B2" s="106"/>
      <c r="C2" s="106"/>
      <c r="D2" s="89" t="s">
        <v>124</v>
      </c>
      <c r="E2" s="90" t="str">
        <f>ESF!H2</f>
        <v>Trimestral</v>
      </c>
    </row>
    <row r="3" spans="1:5" ht="18.95" customHeight="1" x14ac:dyDescent="0.2">
      <c r="A3" s="106" t="str">
        <f>ESF!A3</f>
        <v>Correspondiente del 1 de Enero al 31 de Marzo del 2020</v>
      </c>
      <c r="B3" s="106"/>
      <c r="C3" s="106"/>
      <c r="D3" s="89" t="s">
        <v>126</v>
      </c>
      <c r="E3" s="90">
        <f>ESF!H3</f>
        <v>1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155187.89000000001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335861.84</v>
      </c>
    </row>
    <row r="15" spans="1:5" x14ac:dyDescent="0.2">
      <c r="A15" s="25">
        <v>3220</v>
      </c>
      <c r="B15" s="21" t="s">
        <v>405</v>
      </c>
      <c r="C15" s="26">
        <v>1825380.8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6" zoomScale="115" zoomScaleNormal="115" workbookViewId="0">
      <selection activeCell="A84" sqref="A84:XFD87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6" t="str">
        <f>ESF!A1</f>
        <v>Sistema de Cultura Física y Deporte del Municipio de Celaya Guanajuato</v>
      </c>
      <c r="B1" s="106"/>
      <c r="C1" s="106"/>
      <c r="D1" s="89" t="s">
        <v>122</v>
      </c>
      <c r="E1" s="90">
        <f>ESF!H1</f>
        <v>2020</v>
      </c>
    </row>
    <row r="2" spans="1:5" s="27" customFormat="1" ht="18.95" customHeight="1" x14ac:dyDescent="0.25">
      <c r="A2" s="106" t="s">
        <v>418</v>
      </c>
      <c r="B2" s="106"/>
      <c r="C2" s="106"/>
      <c r="D2" s="89" t="s">
        <v>124</v>
      </c>
      <c r="E2" s="90" t="str">
        <f>ESF!H2</f>
        <v>Trimestral</v>
      </c>
    </row>
    <row r="3" spans="1:5" s="27" customFormat="1" ht="18.95" customHeight="1" x14ac:dyDescent="0.25">
      <c r="A3" s="106" t="str">
        <f>ESF!A3</f>
        <v>Correspondiente del 1 de Enero al 31 de Marzo del 2020</v>
      </c>
      <c r="B3" s="106"/>
      <c r="C3" s="106"/>
      <c r="D3" s="89" t="s">
        <v>126</v>
      </c>
      <c r="E3" s="90">
        <f>ESF!H3</f>
        <v>1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960036.18</v>
      </c>
      <c r="D10" s="26">
        <v>1271865.27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960036.18</v>
      </c>
      <c r="D15" s="26">
        <v>1271865.27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2020070.07</v>
      </c>
    </row>
    <row r="29" spans="1:5" x14ac:dyDescent="0.2">
      <c r="A29" s="25">
        <v>1241</v>
      </c>
      <c r="B29" s="21" t="s">
        <v>169</v>
      </c>
      <c r="C29" s="26">
        <v>234938.9</v>
      </c>
    </row>
    <row r="30" spans="1:5" x14ac:dyDescent="0.2">
      <c r="A30" s="25">
        <v>1242</v>
      </c>
      <c r="B30" s="21" t="s">
        <v>170</v>
      </c>
      <c r="C30" s="26">
        <v>348326.27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394317.72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1042487.18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11600</v>
      </c>
      <c r="D46" s="26">
        <v>0</v>
      </c>
    </row>
    <row r="47" spans="1:5" x14ac:dyDescent="0.2">
      <c r="A47" s="25">
        <v>5510</v>
      </c>
      <c r="B47" s="21" t="s">
        <v>372</v>
      </c>
      <c r="C47" s="26">
        <v>11600</v>
      </c>
      <c r="D47" s="26">
        <v>0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0</v>
      </c>
      <c r="D52" s="26">
        <v>0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11600</v>
      </c>
      <c r="D55" s="26">
        <v>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topLeftCell="A13" zoomScale="115" zoomScaleNormal="115" workbookViewId="0">
      <selection activeCell="A24" sqref="A24:XFD30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7" t="s">
        <v>533</v>
      </c>
      <c r="B1" s="108"/>
      <c r="C1" s="109"/>
    </row>
    <row r="2" spans="1:3" s="28" customFormat="1" ht="18" customHeight="1" x14ac:dyDescent="0.25">
      <c r="A2" s="110" t="s">
        <v>430</v>
      </c>
      <c r="B2" s="111"/>
      <c r="C2" s="112"/>
    </row>
    <row r="3" spans="1:3" s="28" customFormat="1" ht="18" customHeight="1" x14ac:dyDescent="0.25">
      <c r="A3" s="110" t="s">
        <v>539</v>
      </c>
      <c r="B3" s="111"/>
      <c r="C3" s="112"/>
    </row>
    <row r="4" spans="1:3" s="30" customFormat="1" ht="18" customHeight="1" x14ac:dyDescent="0.2">
      <c r="A4" s="113" t="s">
        <v>426</v>
      </c>
      <c r="B4" s="114"/>
      <c r="C4" s="115"/>
    </row>
    <row r="5" spans="1:3" x14ac:dyDescent="0.2">
      <c r="A5" s="45" t="s">
        <v>461</v>
      </c>
      <c r="B5" s="45"/>
      <c r="C5" s="46">
        <v>6170497.6699999999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90200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90200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6260697.6699999999</v>
      </c>
    </row>
    <row r="22" spans="1:3" x14ac:dyDescent="0.2">
      <c r="A22" s="85" t="s">
        <v>535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opLeftCell="A28" workbookViewId="0">
      <selection activeCell="A43" sqref="A43:XFD50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6" t="s">
        <v>533</v>
      </c>
      <c r="B1" s="117"/>
      <c r="C1" s="118"/>
    </row>
    <row r="2" spans="1:3" s="31" customFormat="1" ht="18.95" customHeight="1" x14ac:dyDescent="0.25">
      <c r="A2" s="119" t="s">
        <v>431</v>
      </c>
      <c r="B2" s="120"/>
      <c r="C2" s="121"/>
    </row>
    <row r="3" spans="1:3" s="31" customFormat="1" ht="18.95" customHeight="1" x14ac:dyDescent="0.25">
      <c r="A3" s="119" t="s">
        <v>539</v>
      </c>
      <c r="B3" s="120"/>
      <c r="C3" s="121"/>
    </row>
    <row r="4" spans="1:3" x14ac:dyDescent="0.2">
      <c r="A4" s="113" t="s">
        <v>426</v>
      </c>
      <c r="B4" s="114"/>
      <c r="C4" s="115"/>
    </row>
    <row r="5" spans="1:3" x14ac:dyDescent="0.2">
      <c r="A5" s="93" t="s">
        <v>474</v>
      </c>
      <c r="B5" s="94"/>
      <c r="C5" s="95">
        <v>5942134.4500000002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28898.62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16914.32</v>
      </c>
    </row>
    <row r="11" spans="1:3" x14ac:dyDescent="0.2">
      <c r="A11" s="81">
        <v>2.4</v>
      </c>
      <c r="B11" s="67" t="s">
        <v>170</v>
      </c>
      <c r="C11" s="74">
        <v>8024.3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3960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11600</v>
      </c>
    </row>
    <row r="31" spans="1:3" x14ac:dyDescent="0.2">
      <c r="A31" s="81" t="s">
        <v>496</v>
      </c>
      <c r="B31" s="67" t="s">
        <v>372</v>
      </c>
      <c r="C31" s="74">
        <v>11600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5924835.8300000001</v>
      </c>
    </row>
    <row r="41" spans="1:4" x14ac:dyDescent="0.2">
      <c r="A41" s="85" t="s">
        <v>535</v>
      </c>
      <c r="D41" s="88"/>
    </row>
    <row r="42" spans="1:4" x14ac:dyDescent="0.2">
      <c r="D42" s="8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zoomScale="115" zoomScaleNormal="115" workbookViewId="0">
      <selection activeCell="A51" sqref="A51:XFD55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6" t="str">
        <f>'Notas a los Edos Financieros'!A1</f>
        <v>Sistema de Cultura Física y Deporte del Municipio de Celaya Guanajuato</v>
      </c>
      <c r="B1" s="122"/>
      <c r="C1" s="122"/>
      <c r="D1" s="122"/>
      <c r="E1" s="122"/>
      <c r="F1" s="122"/>
      <c r="G1" s="89" t="s">
        <v>122</v>
      </c>
      <c r="H1" s="90">
        <f>'Notas a los Edos Financieros'!E1</f>
        <v>2020</v>
      </c>
    </row>
    <row r="2" spans="1:10" ht="18.95" customHeight="1" x14ac:dyDescent="0.2">
      <c r="A2" s="106" t="s">
        <v>432</v>
      </c>
      <c r="B2" s="122"/>
      <c r="C2" s="122"/>
      <c r="D2" s="122"/>
      <c r="E2" s="122"/>
      <c r="F2" s="122"/>
      <c r="G2" s="89" t="s">
        <v>124</v>
      </c>
      <c r="H2" s="90" t="str">
        <f>'Notas a los Edos Financieros'!E2</f>
        <v>Trimestral</v>
      </c>
    </row>
    <row r="3" spans="1:10" ht="18.95" customHeight="1" x14ac:dyDescent="0.2">
      <c r="A3" s="123" t="str">
        <f>'Notas a los Edos Financieros'!A3</f>
        <v>Correspondiente del 1 de Enero al 31 de Marzo del 2020</v>
      </c>
      <c r="B3" s="124"/>
      <c r="C3" s="124"/>
      <c r="D3" s="124"/>
      <c r="E3" s="124"/>
      <c r="F3" s="124"/>
      <c r="G3" s="89" t="s">
        <v>126</v>
      </c>
      <c r="H3" s="90">
        <f>'Notas a los Edos Financieros'!E3</f>
        <v>1</v>
      </c>
    </row>
    <row r="4" spans="1:10" x14ac:dyDescent="0.2">
      <c r="A4" s="91" t="s">
        <v>127</v>
      </c>
      <c r="B4" s="92"/>
      <c r="C4" s="92"/>
      <c r="D4" s="92"/>
      <c r="E4" s="92"/>
      <c r="F4" s="92"/>
      <c r="G4" s="92"/>
      <c r="H4" s="92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2019-12-04T19:11:04Z</cp:lastPrinted>
  <dcterms:created xsi:type="dcterms:W3CDTF">2012-12-11T20:36:24Z</dcterms:created>
  <dcterms:modified xsi:type="dcterms:W3CDTF">2020-04-25T00:45:31Z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