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INSMACC CP\"/>
    </mc:Choice>
  </mc:AlternateContent>
  <bookViews>
    <workbookView xWindow="0" yWindow="0" windowWidth="20490" windowHeight="636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D16" i="8" l="1"/>
  <c r="F16" i="8"/>
  <c r="G16" i="8"/>
  <c r="C16" i="8"/>
  <c r="H14" i="8"/>
  <c r="H12" i="8"/>
  <c r="H10" i="8"/>
  <c r="E14" i="8"/>
  <c r="E12" i="8"/>
  <c r="E10" i="8"/>
  <c r="H8" i="8"/>
  <c r="E16" i="8"/>
  <c r="H6" i="8" l="1"/>
  <c r="H16" i="8" s="1"/>
</calcChain>
</file>

<file path=xl/sharedStrings.xml><?xml version="1.0" encoding="utf-8"?>
<sst xmlns="http://schemas.openxmlformats.org/spreadsheetml/2006/main" count="203" uniqueCount="141">
  <si>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</si>
  <si>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</si>
  <si>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</si>
  <si>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</si>
  <si>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</si>
  <si>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</si>
  <si>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</si>
  <si>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</si>
  <si>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</si>
  <si>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</si>
  <si>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</si>
  <si>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</si>
  <si>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</si>
  <si>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</si>
  <si>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</si>
  <si>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</si>
  <si>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</si>
  <si>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</si>
  <si>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</si>
  <si>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</si>
  <si>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</si>
  <si>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</si>
  <si>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</si>
  <si>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</si>
  <si>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</si>
  <si>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</si>
  <si>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</si>
  <si>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</si>
  <si>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</si>
  <si>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</si>
  <si>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</si>
  <si>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</si>
  <si>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</si>
  <si>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</si>
  <si>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</si>
  <si>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</si>
  <si>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</si>
  <si>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</si>
  <si>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</si>
  <si>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</si>
  <si>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</si>
  <si>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</si>
  <si>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</si>
  <si>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</si>
  <si>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</si>
  <si>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</si>
  <si>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</si>
  <si>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</si>
  <si>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</si>
  <si>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</si>
  <si>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</si>
  <si>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</si>
  <si>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</si>
  <si>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</si>
  <si>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</si>
  <si>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</si>
  <si>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</si>
  <si>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</si>
  <si>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</si>
  <si>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</si>
  <si>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</si>
  <si>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</si>
  <si>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</si>
  <si>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</si>
  <si>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</si>
  <si>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</si>
  <si>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</si>
  <si>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</si>
  <si>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</si>
  <si>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</si>
  <si>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</si>
  <si>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</si>
  <si>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</si>
  <si>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</si>
  <si>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</si>
  <si>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</si>
  <si>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</si>
  <si>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</si>
  <si>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</si>
  <si>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</si>
  <si>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</si>
  <si>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</si>
  <si>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</si>
  <si>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</si>
  <si>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</si>
  <si>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</si>
  <si>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</si>
  <si>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</si>
  <si>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</si>
  <si>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</si>
  <si>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</si>
  <si>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</si>
  <si>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</si>
  <si>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</si>
  <si>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</si>
  <si>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</si>
  <si>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</si>
  <si>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</si>
  <si>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</si>
  <si>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</si>
  <si>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</si>
  <si>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</si>
  <si>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</si>
  <si>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</si>
  <si>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</si>
  <si>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</si>
  <si>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</si>
  <si>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</si>
  <si>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</si>
  <si>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</si>
  <si>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</si>
  <si>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</si>
  <si>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</si>
  <si>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</si>
  <si>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</si>
  <si>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</si>
  <si>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</si>
  <si>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</si>
  <si>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</si>
  <si>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</si>
  <si>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</si>
  <si>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</si>
  <si>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</si>
  <si>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</si>
  <si>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</si>
  <si>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</si>
  <si>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</si>
  <si>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</si>
  <si>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UNIDAD DE ADMINISTRACIÓN</t>
  </si>
  <si>
    <t>UNIDAD PARA LA FORMACIÓN ARTÍSTICA</t>
  </si>
  <si>
    <t>UNIDAD DE PROYECTOS ARTÍSTICO-CULTURALES</t>
  </si>
  <si>
    <t>UNIDAD DE PRESERVACIÓN DEL PATRIMONIO</t>
  </si>
  <si>
    <t>UNIDAD DE CONSERVACIÓN DE LA PALABRA</t>
  </si>
  <si>
    <t>NO APLICA</t>
  </si>
  <si>
    <t>Bajo protesta de decir verdad declaramos que los Estados Financieros y sus notas, son razonablemente correctos y son responsabilidad del emisor.</t>
  </si>
  <si>
    <t>INSTITUTO MUNICIPAL DE ARTE Y CULTURA DE CELAYA
Estado Analítico del Ejercicio del Presupuesto de Egresos
Clasificación Funcional (Finalidad y Función)
DEL 1 DE ENERO AL 31 DE DICIEMBRE DEL 2019</t>
  </si>
  <si>
    <t>INSTITUTO MUNICIPAL DE ARTE Y CULTURA DE CELAYA
Estado Analítico del Ejercicio del Presupuesto de Egresos
Clasificación Administrativa
DEL 1 DE ENERO AL 31 DE DICIEMBRE DEL 2019</t>
  </si>
  <si>
    <t>Gobierno (Federal/Estatal/Municipal) de __________________________
Estado Analítico del Ejercicio del Presupuesto de Egresos
DEL 1 DE ENERO AL 31 DE DICIEMBRE DEL 2019</t>
  </si>
  <si>
    <t>Sector Paraestatal del Gobierno (Federal/Estatal/Municipal) de ______________________
Estado Analítico del Ejercicio del Presupuesto de Egresos
Clasificación Administrativa
DEL 1 DE ENERO AL 31 DE DICIEMBRE DEL 2019</t>
  </si>
  <si>
    <t>INSTITUTO MUNICIPAL DE ARTE Y CULTURA DE CELAYA
Estado Analítico del Ejercicio del Presupuesto de Egresos
Clasificación Económica (por Tipo de Gasto)
DEL 1 DE ENERO AL 31 DE DICIEMBRE DEL 2019</t>
  </si>
  <si>
    <t>INSTITUTO MUNICIPAL DE ARTE Y CULTURA DE CELAYA
Estado Analítico del Ejercicio del Presupuesto de Egresos
Clasificación por Objeto del Gasto (Capítulo y Concepto)
DEL 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</si>
</sst>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8">
    <xf numFmtId="0" fontId="0" fillId="0" borderId="0"/>
    <xf numFmtId="164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90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6" fillId="0" borderId="1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10" fillId="0" borderId="0" xfId="0" applyFont="1" applyFill="1" applyBorder="1" applyProtection="1"/>
    <xf numFmtId="0" fontId="6" fillId="0" borderId="5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</xf>
    <xf numFmtId="0" fontId="10" fillId="0" borderId="6" xfId="0" applyFont="1" applyFill="1" applyBorder="1" applyAlignment="1" applyProtection="1">
      <alignment horizontal="left"/>
      <protection locked="0"/>
    </xf>
    <xf numFmtId="4" fontId="6" fillId="0" borderId="13" xfId="0" applyNumberFormat="1" applyFont="1" applyFill="1" applyBorder="1" applyProtection="1">
      <protection locked="0"/>
    </xf>
    <xf numFmtId="4" fontId="6" fillId="0" borderId="15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10" fillId="0" borderId="14" xfId="0" applyNumberFormat="1" applyFont="1" applyFill="1" applyBorder="1" applyProtection="1">
      <protection locked="0"/>
    </xf>
    <xf numFmtId="0" fontId="6" fillId="0" borderId="0" xfId="0" applyFont="1" applyBorder="1" applyProtection="1"/>
    <xf numFmtId="0" fontId="6" fillId="0" borderId="6" xfId="0" applyFont="1" applyBorder="1" applyProtection="1"/>
    <xf numFmtId="0" fontId="10" fillId="0" borderId="5" xfId="0" applyFont="1" applyFill="1" applyBorder="1" applyProtection="1">
      <protection locked="0"/>
    </xf>
    <xf numFmtId="0" fontId="6" fillId="0" borderId="13" xfId="0" applyFont="1" applyBorder="1" applyProtection="1">
      <protection locked="0"/>
    </xf>
    <xf numFmtId="0" fontId="6" fillId="0" borderId="14" xfId="0" applyFont="1" applyBorder="1" applyProtection="1">
      <protection locked="0"/>
    </xf>
    <xf numFmtId="4" fontId="10" fillId="0" borderId="8" xfId="0" applyNumberFormat="1" applyFont="1" applyFill="1" applyBorder="1" applyProtection="1">
      <protection locked="0"/>
    </xf>
    <xf numFmtId="0" fontId="6" fillId="0" borderId="3" xfId="9" applyFont="1" applyFill="1" applyBorder="1" applyAlignment="1">
      <alignment horizontal="center" vertical="center"/>
    </xf>
    <xf numFmtId="0" fontId="6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10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6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wrapText="1"/>
    </xf>
    <xf numFmtId="0" fontId="10" fillId="0" borderId="9" xfId="0" applyFont="1" applyFill="1" applyBorder="1" applyProtection="1">
      <protection locked="0"/>
    </xf>
    <xf numFmtId="0" fontId="10" fillId="0" borderId="10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left"/>
    </xf>
    <xf numFmtId="4" fontId="10" fillId="0" borderId="13" xfId="0" applyNumberFormat="1" applyFont="1" applyFill="1" applyBorder="1" applyProtection="1">
      <protection locked="0"/>
    </xf>
    <xf numFmtId="4" fontId="10" fillId="0" borderId="15" xfId="0" applyNumberFormat="1" applyFont="1" applyFill="1" applyBorder="1" applyProtection="1">
      <protection locked="0"/>
    </xf>
    <xf numFmtId="4" fontId="0" fillId="0" borderId="15" xfId="0" applyNumberFormat="1" applyBorder="1" applyAlignment="1" applyProtection="1">
      <alignment horizontal="center"/>
      <protection locked="0"/>
    </xf>
    <xf numFmtId="4" fontId="10" fillId="0" borderId="14" xfId="0" applyNumberFormat="1" applyFont="1" applyFill="1" applyBorder="1" applyProtection="1">
      <protection locked="0"/>
    </xf>
    <xf numFmtId="4" fontId="6" fillId="0" borderId="15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4" fontId="6" fillId="0" borderId="15" xfId="0" applyNumberFormat="1" applyFont="1" applyFill="1" applyBorder="1" applyProtection="1">
      <protection locked="0"/>
    </xf>
    <xf numFmtId="0" fontId="6" fillId="0" borderId="4" xfId="0" applyFont="1" applyFill="1" applyBorder="1" applyProtection="1">
      <protection locked="0"/>
    </xf>
    <xf numFmtId="4" fontId="10" fillId="0" borderId="8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4" fontId="6" fillId="0" borderId="15" xfId="0" applyNumberFormat="1" applyFont="1" applyFill="1" applyBorder="1" applyProtection="1">
      <protection locked="0"/>
    </xf>
    <xf numFmtId="4" fontId="10" fillId="0" borderId="8" xfId="0" applyNumberFormat="1" applyFont="1" applyFill="1" applyBorder="1" applyProtection="1">
      <protection locked="0"/>
    </xf>
    <xf numFmtId="4" fontId="10" fillId="0" borderId="14" xfId="0" applyNumberFormat="1" applyFont="1" applyFill="1" applyBorder="1" applyProtection="1">
      <protection locked="0"/>
    </xf>
    <xf numFmtId="4" fontId="6" fillId="0" borderId="15" xfId="0" applyNumberFormat="1" applyFont="1" applyFill="1" applyBorder="1" applyProtection="1">
      <protection locked="0"/>
    </xf>
    <xf numFmtId="4" fontId="6" fillId="0" borderId="15" xfId="0" applyNumberFormat="1" applyFont="1" applyFill="1" applyBorder="1" applyProtection="1">
      <protection locked="0"/>
    </xf>
    <xf numFmtId="4" fontId="6" fillId="0" borderId="15" xfId="0" applyNumberFormat="1" applyFont="1" applyFill="1" applyBorder="1" applyProtection="1">
      <protection locked="0"/>
    </xf>
    <xf numFmtId="4" fontId="6" fillId="0" borderId="15" xfId="0" applyNumberFormat="1" applyFont="1" applyFill="1" applyBorder="1" applyProtection="1">
      <protection locked="0"/>
    </xf>
    <xf numFmtId="4" fontId="6" fillId="0" borderId="15" xfId="0" applyNumberFormat="1" applyFont="1" applyFill="1" applyBorder="1" applyProtection="1">
      <protection locked="0"/>
    </xf>
    <xf numFmtId="4" fontId="6" fillId="0" borderId="15" xfId="0" applyNumberFormat="1" applyFont="1" applyBorder="1" applyProtection="1">
      <protection locked="0"/>
    </xf>
    <xf numFmtId="4" fontId="6" fillId="0" borderId="15" xfId="0" applyNumberFormat="1" applyFont="1" applyFill="1" applyBorder="1" applyProtection="1">
      <protection locked="0"/>
    </xf>
    <xf numFmtId="4" fontId="6" fillId="0" borderId="15" xfId="0" applyNumberFormat="1" applyFont="1" applyFill="1" applyBorder="1" applyProtection="1">
      <protection locked="0"/>
    </xf>
    <xf numFmtId="4" fontId="6" fillId="0" borderId="15" xfId="0" applyNumberFormat="1" applyFont="1" applyFill="1" applyBorder="1" applyProtection="1">
      <protection locked="0"/>
    </xf>
    <xf numFmtId="4" fontId="6" fillId="0" borderId="15" xfId="0" applyNumberFormat="1" applyFont="1" applyFill="1" applyBorder="1" applyProtection="1">
      <protection locked="0"/>
    </xf>
    <xf numFmtId="4" fontId="6" fillId="0" borderId="15" xfId="0" applyNumberFormat="1" applyFont="1" applyFill="1" applyBorder="1" applyProtection="1">
      <protection locked="0"/>
    </xf>
    <xf numFmtId="4" fontId="6" fillId="0" borderId="15" xfId="0" applyNumberFormat="1" applyFont="1" applyFill="1" applyBorder="1" applyProtection="1">
      <protection locked="0"/>
    </xf>
    <xf numFmtId="4" fontId="6" fillId="0" borderId="15" xfId="0" applyNumberFormat="1" applyFont="1" applyFill="1" applyBorder="1" applyProtection="1">
      <protection locked="0"/>
    </xf>
    <xf numFmtId="4" fontId="6" fillId="0" borderId="15" xfId="0" applyNumberFormat="1" applyFont="1" applyBorder="1" applyProtection="1">
      <protection locked="0"/>
    </xf>
    <xf numFmtId="4" fontId="6" fillId="0" borderId="15" xfId="0" applyNumberFormat="1" applyFont="1" applyFill="1" applyBorder="1" applyProtection="1">
      <protection locked="0"/>
    </xf>
    <xf numFmtId="4" fontId="6" fillId="0" borderId="15" xfId="0" applyNumberFormat="1" applyFont="1" applyFill="1" applyBorder="1" applyProtection="1">
      <protection locked="0"/>
    </xf>
    <xf numFmtId="0" fontId="6" fillId="0" borderId="0" xfId="8" applyFont="1" applyAlignment="1" applyProtection="1">
      <alignment horizontal="left" vertical="center" wrapText="1"/>
      <protection locked="0"/>
    </xf>
    <xf numFmtId="0" fontId="11" fillId="2" borderId="9" xfId="9" applyFont="1" applyFill="1" applyBorder="1" applyAlignment="1" applyProtection="1">
      <alignment horizontal="center" vertical="center" wrapText="1"/>
      <protection locked="0"/>
    </xf>
    <xf numFmtId="0" fontId="11" fillId="2" borderId="10" xfId="9" applyFont="1" applyFill="1" applyBorder="1" applyAlignment="1" applyProtection="1">
      <alignment horizontal="center" vertical="center" wrapText="1"/>
      <protection locked="0"/>
    </xf>
    <xf numFmtId="0" fontId="11" fillId="2" borderId="11" xfId="9" applyFont="1" applyFill="1" applyBorder="1" applyAlignment="1" applyProtection="1">
      <alignment horizontal="center" vertical="center" wrapText="1"/>
      <protection locked="0"/>
    </xf>
    <xf numFmtId="0" fontId="11" fillId="2" borderId="2" xfId="9" applyFont="1" applyFill="1" applyBorder="1" applyAlignment="1">
      <alignment horizontal="center" vertical="center"/>
    </xf>
    <xf numFmtId="0" fontId="11" fillId="2" borderId="3" xfId="9" applyFont="1" applyFill="1" applyBorder="1" applyAlignment="1">
      <alignment horizontal="center" vertical="center"/>
    </xf>
    <xf numFmtId="4" fontId="11" fillId="2" borderId="13" xfId="9" applyNumberFormat="1" applyFont="1" applyFill="1" applyBorder="1" applyAlignment="1">
      <alignment horizontal="center" vertical="center" wrapText="1"/>
    </xf>
    <xf numFmtId="0" fontId="11" fillId="2" borderId="1" xfId="9" applyFont="1" applyFill="1" applyBorder="1" applyAlignment="1">
      <alignment horizontal="center" vertical="center"/>
    </xf>
    <xf numFmtId="0" fontId="11" fillId="2" borderId="4" xfId="9" applyFont="1" applyFill="1" applyBorder="1" applyAlignment="1">
      <alignment horizontal="center" vertical="center"/>
    </xf>
    <xf numFmtId="4" fontId="11" fillId="2" borderId="8" xfId="9" applyNumberFormat="1" applyFont="1" applyFill="1" applyBorder="1" applyAlignment="1">
      <alignment horizontal="center" vertical="center" wrapText="1"/>
    </xf>
    <xf numFmtId="4" fontId="11" fillId="2" borderId="14" xfId="9" applyNumberFormat="1" applyFont="1" applyFill="1" applyBorder="1" applyAlignment="1">
      <alignment horizontal="center" vertical="center" wrapText="1"/>
    </xf>
    <xf numFmtId="0" fontId="11" fillId="2" borderId="5" xfId="9" applyFont="1" applyFill="1" applyBorder="1" applyAlignment="1">
      <alignment horizontal="center" vertical="center"/>
    </xf>
    <xf numFmtId="0" fontId="11" fillId="2" borderId="7" xfId="9" applyFont="1" applyFill="1" applyBorder="1" applyAlignment="1">
      <alignment horizontal="center" vertical="center"/>
    </xf>
    <xf numFmtId="0" fontId="11" fillId="2" borderId="8" xfId="9" applyNumberFormat="1" applyFont="1" applyFill="1" applyBorder="1" applyAlignment="1">
      <alignment horizontal="center" vertical="center" wrapText="1"/>
    </xf>
  </cellXfs>
  <cellStyles count="48">
    <cellStyle name="Euro" xfId="1"/>
    <cellStyle name="Millares 2" xfId="2"/>
    <cellStyle name="Millares 2 2" xfId="3"/>
    <cellStyle name="Millares 2 2 2" xfId="17"/>
    <cellStyle name="Millares 2 2 3" xfId="25"/>
    <cellStyle name="Millares 2 2 4" xfId="33"/>
    <cellStyle name="Millares 2 2 5" xfId="41"/>
    <cellStyle name="Millares 2 3" xfId="4"/>
    <cellStyle name="Millares 2 3 2" xfId="18"/>
    <cellStyle name="Millares 2 3 3" xfId="26"/>
    <cellStyle name="Millares 2 3 4" xfId="34"/>
    <cellStyle name="Millares 2 3 5" xfId="42"/>
    <cellStyle name="Millares 2 4" xfId="16"/>
    <cellStyle name="Millares 2 5" xfId="24"/>
    <cellStyle name="Millares 2 6" xfId="32"/>
    <cellStyle name="Millares 2 7" xfId="40"/>
    <cellStyle name="Millares 3" xfId="5"/>
    <cellStyle name="Millares 3 2" xfId="19"/>
    <cellStyle name="Millares 3 3" xfId="27"/>
    <cellStyle name="Millares 3 4" xfId="35"/>
    <cellStyle name="Millares 3 5" xfId="43"/>
    <cellStyle name="Moneda 2" xfId="6"/>
    <cellStyle name="Moneda 2 2" xfId="20"/>
    <cellStyle name="Moneda 2 3" xfId="28"/>
    <cellStyle name="Moneda 2 4" xfId="36"/>
    <cellStyle name="Moneda 2 5" xfId="44"/>
    <cellStyle name="Normal" xfId="0" builtinId="0"/>
    <cellStyle name="Normal 2" xfId="7"/>
    <cellStyle name="Normal 2 2" xfId="8"/>
    <cellStyle name="Normal 2 3" xfId="21"/>
    <cellStyle name="Normal 2 4" xfId="29"/>
    <cellStyle name="Normal 2 5" xfId="37"/>
    <cellStyle name="Normal 2 6" xfId="45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3"/>
    <cellStyle name="Normal 6 2 3" xfId="31"/>
    <cellStyle name="Normal 6 2 4" xfId="39"/>
    <cellStyle name="Normal 6 2 5" xfId="47"/>
    <cellStyle name="Normal 6 3" xfId="22"/>
    <cellStyle name="Normal 6 4" xfId="30"/>
    <cellStyle name="Normal 6 5" xfId="38"/>
    <cellStyle name="Normal 6 6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180975</xdr:rowOff>
    </xdr:from>
    <xdr:to>
      <xdr:col>1</xdr:col>
      <xdr:colOff>1385433</xdr:colOff>
      <xdr:row>0</xdr:row>
      <xdr:rowOff>595539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95CFC37-32ED-410E-90BE-646812A5F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180975"/>
          <a:ext cx="1347333" cy="4145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171450</xdr:rowOff>
    </xdr:from>
    <xdr:to>
      <xdr:col>1</xdr:col>
      <xdr:colOff>1709283</xdr:colOff>
      <xdr:row>0</xdr:row>
      <xdr:rowOff>586014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D01BCEA-D581-492D-A57A-976972A936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171450"/>
          <a:ext cx="1347333" cy="4145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0</xdr:row>
      <xdr:rowOff>85725</xdr:rowOff>
    </xdr:from>
    <xdr:to>
      <xdr:col>1</xdr:col>
      <xdr:colOff>1814058</xdr:colOff>
      <xdr:row>0</xdr:row>
      <xdr:rowOff>500289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C7A7D7B-D12D-4B64-B474-12DB8CBF7D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85725"/>
          <a:ext cx="1347333" cy="4145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142875</xdr:rowOff>
    </xdr:from>
    <xdr:to>
      <xdr:col>1</xdr:col>
      <xdr:colOff>2099808</xdr:colOff>
      <xdr:row>0</xdr:row>
      <xdr:rowOff>557439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A54F4F-8AF8-40DF-8E25-BE0592656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" y="142875"/>
          <a:ext cx="1347333" cy="414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showGridLines="0" tabSelected="1" workbookViewId="0">
      <selection activeCell="E9" sqref="E9"/>
    </sheetView>
  </sheetViews>
  <sheetFormatPr baseColWidth="10" defaultRowHeight="11.25" x14ac:dyDescent="0.2"/>
  <cols>
    <col min="1" max="1" width="8.66406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77" t="s">
        <v>140</v>
      </c>
      <c r="B1" s="78"/>
      <c r="C1" s="78"/>
      <c r="D1" s="78"/>
      <c r="E1" s="78"/>
      <c r="F1" s="78"/>
      <c r="G1" s="78"/>
      <c r="H1" s="79"/>
    </row>
    <row r="2" spans="1:8" x14ac:dyDescent="0.2">
      <c r="A2" s="80" t="s">
        <v>54</v>
      </c>
      <c r="B2" s="81"/>
      <c r="C2" s="77" t="s">
        <v>60</v>
      </c>
      <c r="D2" s="78"/>
      <c r="E2" s="78"/>
      <c r="F2" s="78"/>
      <c r="G2" s="79"/>
      <c r="H2" s="82" t="s">
        <v>59</v>
      </c>
    </row>
    <row r="3" spans="1:8" ht="24.95" customHeight="1" x14ac:dyDescent="0.2">
      <c r="A3" s="83"/>
      <c r="B3" s="84"/>
      <c r="C3" s="85" t="s">
        <v>55</v>
      </c>
      <c r="D3" s="85" t="s">
        <v>125</v>
      </c>
      <c r="E3" s="85" t="s">
        <v>56</v>
      </c>
      <c r="F3" s="85" t="s">
        <v>57</v>
      </c>
      <c r="G3" s="85" t="s">
        <v>58</v>
      </c>
      <c r="H3" s="86"/>
    </row>
    <row r="4" spans="1:8" x14ac:dyDescent="0.2">
      <c r="A4" s="87"/>
      <c r="B4" s="88"/>
      <c r="C4" s="89">
        <v>1</v>
      </c>
      <c r="D4" s="89">
        <v>2</v>
      </c>
      <c r="E4" s="89" t="s">
        <v>126</v>
      </c>
      <c r="F4" s="89">
        <v>4</v>
      </c>
      <c r="G4" s="89">
        <v>5</v>
      </c>
      <c r="H4" s="89" t="s">
        <v>127</v>
      </c>
    </row>
    <row r="5" spans="1:8" x14ac:dyDescent="0.2">
      <c r="A5" s="46" t="s">
        <v>61</v>
      </c>
      <c r="B5" s="7"/>
      <c r="C5" s="47">
        <v>20300593.210000001</v>
      </c>
      <c r="D5" s="47">
        <v>-5.8207660913467407E-11</v>
      </c>
      <c r="E5" s="47">
        <v>20300593.210000001</v>
      </c>
      <c r="F5" s="47">
        <v>18798469.379999999</v>
      </c>
      <c r="G5" s="47">
        <v>17515788.400000002</v>
      </c>
      <c r="H5" s="47">
        <v>1502123.8299999996</v>
      </c>
    </row>
    <row r="6" spans="1:8" x14ac:dyDescent="0.2">
      <c r="A6" s="5"/>
      <c r="B6" s="9" t="s">
        <v>70</v>
      </c>
      <c r="C6" s="60">
        <v>12365690.029999999</v>
      </c>
      <c r="D6" s="68">
        <v>-191624.01</v>
      </c>
      <c r="E6" s="68">
        <v>12174066.02</v>
      </c>
      <c r="F6" s="68">
        <v>11696780.98</v>
      </c>
      <c r="G6" s="68">
        <v>11339981.460000001</v>
      </c>
      <c r="H6" s="13">
        <v>477285.03999999911</v>
      </c>
    </row>
    <row r="7" spans="1:8" x14ac:dyDescent="0.2">
      <c r="A7" s="5"/>
      <c r="B7" s="9" t="s">
        <v>71</v>
      </c>
      <c r="C7" s="60">
        <v>916172.34</v>
      </c>
      <c r="D7" s="68">
        <v>0</v>
      </c>
      <c r="E7" s="68">
        <v>916172.34</v>
      </c>
      <c r="F7" s="68">
        <v>685457.72</v>
      </c>
      <c r="G7" s="68">
        <v>685457.72</v>
      </c>
      <c r="H7" s="13">
        <v>230714.62</v>
      </c>
    </row>
    <row r="8" spans="1:8" x14ac:dyDescent="0.2">
      <c r="A8" s="5"/>
      <c r="B8" s="9" t="s">
        <v>72</v>
      </c>
      <c r="C8" s="60">
        <v>2321093.2400000002</v>
      </c>
      <c r="D8" s="68">
        <v>-62501.59</v>
      </c>
      <c r="E8" s="68">
        <v>2258591.6500000004</v>
      </c>
      <c r="F8" s="68">
        <v>1757092.78</v>
      </c>
      <c r="G8" s="68">
        <v>1239516.3600000001</v>
      </c>
      <c r="H8" s="13">
        <v>501498.87000000034</v>
      </c>
    </row>
    <row r="9" spans="1:8" x14ac:dyDescent="0.2">
      <c r="A9" s="5"/>
      <c r="B9" s="9" t="s">
        <v>35</v>
      </c>
      <c r="C9" s="60">
        <v>3276989.6</v>
      </c>
      <c r="D9" s="68">
        <v>-83614.69</v>
      </c>
      <c r="E9" s="68">
        <v>3193374.91</v>
      </c>
      <c r="F9" s="68">
        <v>2980961.36</v>
      </c>
      <c r="G9" s="68">
        <v>2604768.2400000002</v>
      </c>
      <c r="H9" s="13">
        <v>212413.55000000028</v>
      </c>
    </row>
    <row r="10" spans="1:8" x14ac:dyDescent="0.2">
      <c r="A10" s="5"/>
      <c r="B10" s="9" t="s">
        <v>73</v>
      </c>
      <c r="C10" s="60">
        <v>1420648</v>
      </c>
      <c r="D10" s="68">
        <v>337740.29</v>
      </c>
      <c r="E10" s="68">
        <v>1758388.29</v>
      </c>
      <c r="F10" s="68">
        <v>1678176.54</v>
      </c>
      <c r="G10" s="68">
        <v>1646064.62</v>
      </c>
      <c r="H10" s="13">
        <v>80211.75</v>
      </c>
    </row>
    <row r="11" spans="1:8" x14ac:dyDescent="0.2">
      <c r="A11" s="5"/>
      <c r="B11" s="9" t="s">
        <v>36</v>
      </c>
      <c r="C11" s="60">
        <v>0</v>
      </c>
      <c r="D11" s="68">
        <v>0</v>
      </c>
      <c r="E11" s="68">
        <v>0</v>
      </c>
      <c r="F11" s="68">
        <v>0</v>
      </c>
      <c r="G11" s="68">
        <v>0</v>
      </c>
      <c r="H11" s="13">
        <v>0</v>
      </c>
    </row>
    <row r="12" spans="1:8" x14ac:dyDescent="0.2">
      <c r="A12" s="5"/>
      <c r="B12" s="9" t="s">
        <v>74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13">
        <v>0</v>
      </c>
    </row>
    <row r="13" spans="1:8" x14ac:dyDescent="0.2">
      <c r="A13" s="46" t="s">
        <v>62</v>
      </c>
      <c r="B13" s="7"/>
      <c r="C13" s="48">
        <v>1496262</v>
      </c>
      <c r="D13" s="48">
        <v>240044.66</v>
      </c>
      <c r="E13" s="48">
        <v>1736306.6599999997</v>
      </c>
      <c r="F13" s="48">
        <v>1736306.5899999999</v>
      </c>
      <c r="G13" s="48">
        <v>1643369.8999999997</v>
      </c>
      <c r="H13" s="48">
        <v>6.9999999948777258E-2</v>
      </c>
    </row>
    <row r="14" spans="1:8" x14ac:dyDescent="0.2">
      <c r="A14" s="5"/>
      <c r="B14" s="9" t="s">
        <v>75</v>
      </c>
      <c r="C14" s="61">
        <v>578262</v>
      </c>
      <c r="D14" s="69">
        <v>66640.23</v>
      </c>
      <c r="E14" s="69">
        <v>644902.23</v>
      </c>
      <c r="F14" s="69">
        <v>644902.17000000004</v>
      </c>
      <c r="G14" s="69">
        <v>644902.17000000004</v>
      </c>
      <c r="H14" s="13">
        <v>5.9999999939464033E-2</v>
      </c>
    </row>
    <row r="15" spans="1:8" x14ac:dyDescent="0.2">
      <c r="A15" s="5"/>
      <c r="B15" s="9" t="s">
        <v>76</v>
      </c>
      <c r="C15" s="61">
        <v>82000</v>
      </c>
      <c r="D15" s="69">
        <v>-17811.03</v>
      </c>
      <c r="E15" s="69">
        <v>64188.97</v>
      </c>
      <c r="F15" s="69">
        <v>64188.97</v>
      </c>
      <c r="G15" s="69">
        <v>64188.97</v>
      </c>
      <c r="H15" s="13">
        <v>0</v>
      </c>
    </row>
    <row r="16" spans="1:8" x14ac:dyDescent="0.2">
      <c r="A16" s="5"/>
      <c r="B16" s="9" t="s">
        <v>77</v>
      </c>
      <c r="C16" s="61">
        <v>1000</v>
      </c>
      <c r="D16" s="69">
        <v>13556.44</v>
      </c>
      <c r="E16" s="69">
        <v>14556.44</v>
      </c>
      <c r="F16" s="69">
        <v>14556.44</v>
      </c>
      <c r="G16" s="69">
        <v>14556.44</v>
      </c>
      <c r="H16" s="13">
        <v>0</v>
      </c>
    </row>
    <row r="17" spans="1:8" x14ac:dyDescent="0.2">
      <c r="A17" s="5"/>
      <c r="B17" s="9" t="s">
        <v>78</v>
      </c>
      <c r="C17" s="61">
        <v>328000</v>
      </c>
      <c r="D17" s="69">
        <v>104999.74</v>
      </c>
      <c r="E17" s="69">
        <v>432999.74</v>
      </c>
      <c r="F17" s="69">
        <v>432999.73</v>
      </c>
      <c r="G17" s="69">
        <v>340063.04</v>
      </c>
      <c r="H17" s="13">
        <v>1.0000000009313226E-2</v>
      </c>
    </row>
    <row r="18" spans="1:8" x14ac:dyDescent="0.2">
      <c r="A18" s="5"/>
      <c r="B18" s="9" t="s">
        <v>79</v>
      </c>
      <c r="C18" s="61">
        <v>14000</v>
      </c>
      <c r="D18" s="69">
        <v>182.72</v>
      </c>
      <c r="E18" s="69">
        <v>14182.72</v>
      </c>
      <c r="F18" s="69">
        <v>14182.72</v>
      </c>
      <c r="G18" s="69">
        <v>14182.72</v>
      </c>
      <c r="H18" s="13">
        <v>0</v>
      </c>
    </row>
    <row r="19" spans="1:8" x14ac:dyDescent="0.2">
      <c r="A19" s="5"/>
      <c r="B19" s="9" t="s">
        <v>80</v>
      </c>
      <c r="C19" s="61">
        <v>362000</v>
      </c>
      <c r="D19" s="69">
        <v>55000</v>
      </c>
      <c r="E19" s="69">
        <v>417000</v>
      </c>
      <c r="F19" s="69">
        <v>417000</v>
      </c>
      <c r="G19" s="69">
        <v>417000</v>
      </c>
      <c r="H19" s="13">
        <v>0</v>
      </c>
    </row>
    <row r="20" spans="1:8" x14ac:dyDescent="0.2">
      <c r="A20" s="5"/>
      <c r="B20" s="9" t="s">
        <v>81</v>
      </c>
      <c r="C20" s="61">
        <v>60000</v>
      </c>
      <c r="D20" s="69">
        <v>17739.900000000001</v>
      </c>
      <c r="E20" s="69">
        <v>77739.899999999994</v>
      </c>
      <c r="F20" s="69">
        <v>77739.899999999994</v>
      </c>
      <c r="G20" s="69">
        <v>77739.899999999994</v>
      </c>
      <c r="H20" s="13">
        <v>0</v>
      </c>
    </row>
    <row r="21" spans="1:8" x14ac:dyDescent="0.2">
      <c r="A21" s="5"/>
      <c r="B21" s="9" t="s">
        <v>82</v>
      </c>
      <c r="C21" s="61">
        <v>0</v>
      </c>
      <c r="D21" s="69">
        <v>0</v>
      </c>
      <c r="E21" s="69">
        <v>0</v>
      </c>
      <c r="F21" s="69">
        <v>0</v>
      </c>
      <c r="G21" s="69">
        <v>0</v>
      </c>
      <c r="H21" s="13">
        <v>0</v>
      </c>
    </row>
    <row r="22" spans="1:8" x14ac:dyDescent="0.2">
      <c r="A22" s="5"/>
      <c r="B22" s="9" t="s">
        <v>83</v>
      </c>
      <c r="C22" s="61">
        <v>71000</v>
      </c>
      <c r="D22" s="69">
        <v>-263.33999999999997</v>
      </c>
      <c r="E22" s="69">
        <v>70736.66</v>
      </c>
      <c r="F22" s="69">
        <v>70736.66</v>
      </c>
      <c r="G22" s="69">
        <v>70736.66</v>
      </c>
      <c r="H22" s="13">
        <v>0</v>
      </c>
    </row>
    <row r="23" spans="1:8" x14ac:dyDescent="0.2">
      <c r="A23" s="46" t="s">
        <v>63</v>
      </c>
      <c r="B23" s="7"/>
      <c r="C23" s="48">
        <v>16037935.790000001</v>
      </c>
      <c r="D23" s="48">
        <v>2123342.3500000006</v>
      </c>
      <c r="E23" s="48">
        <v>18161278.139999997</v>
      </c>
      <c r="F23" s="48">
        <v>18117928.77</v>
      </c>
      <c r="G23" s="48">
        <v>17718266.710000001</v>
      </c>
      <c r="H23" s="48">
        <v>43349.369999999646</v>
      </c>
    </row>
    <row r="24" spans="1:8" x14ac:dyDescent="0.2">
      <c r="A24" s="5"/>
      <c r="B24" s="9" t="s">
        <v>84</v>
      </c>
      <c r="C24" s="62">
        <v>2018091.14</v>
      </c>
      <c r="D24" s="70">
        <v>-94708.79</v>
      </c>
      <c r="E24" s="70">
        <v>1923382.3499999999</v>
      </c>
      <c r="F24" s="70">
        <v>1880032.99</v>
      </c>
      <c r="G24" s="70">
        <v>1824164.99</v>
      </c>
      <c r="H24" s="13">
        <v>43349.35999999987</v>
      </c>
    </row>
    <row r="25" spans="1:8" x14ac:dyDescent="0.2">
      <c r="A25" s="5"/>
      <c r="B25" s="9" t="s">
        <v>85</v>
      </c>
      <c r="C25" s="62">
        <v>587000</v>
      </c>
      <c r="D25" s="70">
        <v>343493.67</v>
      </c>
      <c r="E25" s="70">
        <v>930493.66999999993</v>
      </c>
      <c r="F25" s="70">
        <v>930493.67</v>
      </c>
      <c r="G25" s="70">
        <v>930493.67</v>
      </c>
      <c r="H25" s="13">
        <v>0</v>
      </c>
    </row>
    <row r="26" spans="1:8" x14ac:dyDescent="0.2">
      <c r="A26" s="5"/>
      <c r="B26" s="9" t="s">
        <v>86</v>
      </c>
      <c r="C26" s="62">
        <v>7358022.7300000004</v>
      </c>
      <c r="D26" s="70">
        <v>243715.54</v>
      </c>
      <c r="E26" s="70">
        <v>7601738.2700000005</v>
      </c>
      <c r="F26" s="70">
        <v>7601738.2699999996</v>
      </c>
      <c r="G26" s="70">
        <v>7525410.2699999996</v>
      </c>
      <c r="H26" s="13">
        <v>0</v>
      </c>
    </row>
    <row r="27" spans="1:8" x14ac:dyDescent="0.2">
      <c r="A27" s="5"/>
      <c r="B27" s="9" t="s">
        <v>87</v>
      </c>
      <c r="C27" s="62">
        <v>378000</v>
      </c>
      <c r="D27" s="70">
        <v>103366.38</v>
      </c>
      <c r="E27" s="70">
        <v>481366.38</v>
      </c>
      <c r="F27" s="70">
        <v>481366.38</v>
      </c>
      <c r="G27" s="70">
        <v>481366.38</v>
      </c>
      <c r="H27" s="13">
        <v>0</v>
      </c>
    </row>
    <row r="28" spans="1:8" x14ac:dyDescent="0.2">
      <c r="A28" s="5"/>
      <c r="B28" s="9" t="s">
        <v>88</v>
      </c>
      <c r="C28" s="62">
        <v>2623127.2799999998</v>
      </c>
      <c r="D28" s="70">
        <v>1049714.8600000001</v>
      </c>
      <c r="E28" s="70">
        <v>3672842.1399999997</v>
      </c>
      <c r="F28" s="70">
        <v>3672842.13</v>
      </c>
      <c r="G28" s="70">
        <v>3462170.52</v>
      </c>
      <c r="H28" s="13">
        <v>9.9999997764825821E-3</v>
      </c>
    </row>
    <row r="29" spans="1:8" x14ac:dyDescent="0.2">
      <c r="A29" s="5"/>
      <c r="B29" s="9" t="s">
        <v>89</v>
      </c>
      <c r="C29" s="62">
        <v>664000</v>
      </c>
      <c r="D29" s="70">
        <v>-288031.24</v>
      </c>
      <c r="E29" s="70">
        <v>375968.76</v>
      </c>
      <c r="F29" s="70">
        <v>375968.76</v>
      </c>
      <c r="G29" s="70">
        <v>339859.41</v>
      </c>
      <c r="H29" s="13">
        <v>0</v>
      </c>
    </row>
    <row r="30" spans="1:8" x14ac:dyDescent="0.2">
      <c r="A30" s="5"/>
      <c r="B30" s="9" t="s">
        <v>90</v>
      </c>
      <c r="C30" s="62">
        <v>116200</v>
      </c>
      <c r="D30" s="70">
        <v>11191.77</v>
      </c>
      <c r="E30" s="70">
        <v>127391.77</v>
      </c>
      <c r="F30" s="70">
        <v>127391.77</v>
      </c>
      <c r="G30" s="70">
        <v>127391.77</v>
      </c>
      <c r="H30" s="13">
        <v>0</v>
      </c>
    </row>
    <row r="31" spans="1:8" x14ac:dyDescent="0.2">
      <c r="A31" s="5"/>
      <c r="B31" s="9" t="s">
        <v>91</v>
      </c>
      <c r="C31" s="62">
        <v>1935055</v>
      </c>
      <c r="D31" s="70">
        <v>731293.67</v>
      </c>
      <c r="E31" s="70">
        <v>2666348.67</v>
      </c>
      <c r="F31" s="70">
        <v>2666348.67</v>
      </c>
      <c r="G31" s="70">
        <v>2666348.67</v>
      </c>
      <c r="H31" s="13">
        <v>0</v>
      </c>
    </row>
    <row r="32" spans="1:8" x14ac:dyDescent="0.2">
      <c r="A32" s="5"/>
      <c r="B32" s="9" t="s">
        <v>19</v>
      </c>
      <c r="C32" s="62">
        <v>358439.64</v>
      </c>
      <c r="D32" s="70">
        <v>23306.49</v>
      </c>
      <c r="E32" s="70">
        <v>381746.13</v>
      </c>
      <c r="F32" s="70">
        <v>381746.13</v>
      </c>
      <c r="G32" s="70">
        <v>361061.03</v>
      </c>
      <c r="H32" s="13">
        <v>0</v>
      </c>
    </row>
    <row r="33" spans="1:8" x14ac:dyDescent="0.2">
      <c r="A33" s="46" t="s">
        <v>64</v>
      </c>
      <c r="B33" s="7"/>
      <c r="C33" s="48">
        <v>250000</v>
      </c>
      <c r="D33" s="48">
        <v>-68800</v>
      </c>
      <c r="E33" s="48">
        <v>181200</v>
      </c>
      <c r="F33" s="48">
        <v>181200</v>
      </c>
      <c r="G33" s="48">
        <v>181200</v>
      </c>
      <c r="H33" s="48">
        <v>0</v>
      </c>
    </row>
    <row r="34" spans="1:8" x14ac:dyDescent="0.2">
      <c r="A34" s="5"/>
      <c r="B34" s="9" t="s">
        <v>92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</row>
    <row r="35" spans="1:8" x14ac:dyDescent="0.2">
      <c r="A35" s="5"/>
      <c r="B35" s="9" t="s">
        <v>93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</row>
    <row r="36" spans="1:8" x14ac:dyDescent="0.2">
      <c r="A36" s="5"/>
      <c r="B36" s="9" t="s">
        <v>94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</row>
    <row r="37" spans="1:8" x14ac:dyDescent="0.2">
      <c r="A37" s="5"/>
      <c r="B37" s="9" t="s">
        <v>95</v>
      </c>
      <c r="C37" s="63">
        <v>250000</v>
      </c>
      <c r="D37" s="71">
        <v>-68800</v>
      </c>
      <c r="E37" s="71">
        <v>181200</v>
      </c>
      <c r="F37" s="71">
        <v>181200</v>
      </c>
      <c r="G37" s="71">
        <v>181200</v>
      </c>
      <c r="H37" s="13">
        <v>0</v>
      </c>
    </row>
    <row r="38" spans="1:8" x14ac:dyDescent="0.2">
      <c r="A38" s="5"/>
      <c r="B38" s="9" t="s">
        <v>41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</row>
    <row r="39" spans="1:8" x14ac:dyDescent="0.2">
      <c r="A39" s="5"/>
      <c r="B39" s="9" t="s">
        <v>96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</row>
    <row r="40" spans="1:8" x14ac:dyDescent="0.2">
      <c r="A40" s="5"/>
      <c r="B40" s="9" t="s">
        <v>97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</row>
    <row r="41" spans="1:8" x14ac:dyDescent="0.2">
      <c r="A41" s="5"/>
      <c r="B41" s="9" t="s">
        <v>37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</row>
    <row r="42" spans="1:8" x14ac:dyDescent="0.2">
      <c r="A42" s="5"/>
      <c r="B42" s="9" t="s">
        <v>98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</row>
    <row r="43" spans="1:8" x14ac:dyDescent="0.2">
      <c r="A43" s="46" t="s">
        <v>65</v>
      </c>
      <c r="B43" s="7"/>
      <c r="C43" s="48">
        <v>15000</v>
      </c>
      <c r="D43" s="48">
        <v>520243.51</v>
      </c>
      <c r="E43" s="48">
        <v>535243.50999999989</v>
      </c>
      <c r="F43" s="48">
        <v>535243.50999999989</v>
      </c>
      <c r="G43" s="48">
        <v>535243.50999999989</v>
      </c>
      <c r="H43" s="48">
        <v>0</v>
      </c>
    </row>
    <row r="44" spans="1:8" x14ac:dyDescent="0.2">
      <c r="A44" s="5"/>
      <c r="B44" s="9" t="s">
        <v>99</v>
      </c>
      <c r="C44" s="64">
        <v>15000</v>
      </c>
      <c r="D44" s="72">
        <v>105872.19</v>
      </c>
      <c r="E44" s="72">
        <v>120872.19</v>
      </c>
      <c r="F44" s="72">
        <v>120872.19</v>
      </c>
      <c r="G44" s="72">
        <v>120872.19</v>
      </c>
      <c r="H44" s="13">
        <v>0</v>
      </c>
    </row>
    <row r="45" spans="1:8" x14ac:dyDescent="0.2">
      <c r="A45" s="5"/>
      <c r="B45" s="9" t="s">
        <v>100</v>
      </c>
      <c r="C45" s="64">
        <v>0</v>
      </c>
      <c r="D45" s="72">
        <v>43727.360000000001</v>
      </c>
      <c r="E45" s="72">
        <v>43727.360000000001</v>
      </c>
      <c r="F45" s="72">
        <v>43727.360000000001</v>
      </c>
      <c r="G45" s="72">
        <v>43727.360000000001</v>
      </c>
      <c r="H45" s="13">
        <v>0</v>
      </c>
    </row>
    <row r="46" spans="1:8" x14ac:dyDescent="0.2">
      <c r="A46" s="5"/>
      <c r="B46" s="9" t="s">
        <v>101</v>
      </c>
      <c r="C46" s="64">
        <v>0</v>
      </c>
      <c r="D46" s="72">
        <v>0</v>
      </c>
      <c r="E46" s="72">
        <v>0</v>
      </c>
      <c r="F46" s="72">
        <v>0</v>
      </c>
      <c r="G46" s="72">
        <v>0</v>
      </c>
      <c r="H46" s="13">
        <v>0</v>
      </c>
    </row>
    <row r="47" spans="1:8" x14ac:dyDescent="0.2">
      <c r="A47" s="5"/>
      <c r="B47" s="9" t="s">
        <v>102</v>
      </c>
      <c r="C47" s="64">
        <v>0</v>
      </c>
      <c r="D47" s="72">
        <v>337300</v>
      </c>
      <c r="E47" s="72">
        <v>337300</v>
      </c>
      <c r="F47" s="72">
        <v>337300</v>
      </c>
      <c r="G47" s="72">
        <v>337300</v>
      </c>
      <c r="H47" s="13">
        <v>0</v>
      </c>
    </row>
    <row r="48" spans="1:8" x14ac:dyDescent="0.2">
      <c r="A48" s="5"/>
      <c r="B48" s="9" t="s">
        <v>103</v>
      </c>
      <c r="C48" s="64">
        <v>0</v>
      </c>
      <c r="D48" s="72">
        <v>0</v>
      </c>
      <c r="E48" s="72">
        <v>0</v>
      </c>
      <c r="F48" s="72">
        <v>0</v>
      </c>
      <c r="G48" s="72">
        <v>0</v>
      </c>
      <c r="H48" s="13">
        <v>0</v>
      </c>
    </row>
    <row r="49" spans="1:8" x14ac:dyDescent="0.2">
      <c r="A49" s="5"/>
      <c r="B49" s="9" t="s">
        <v>104</v>
      </c>
      <c r="C49" s="64">
        <v>0</v>
      </c>
      <c r="D49" s="72">
        <v>26323.64</v>
      </c>
      <c r="E49" s="72">
        <v>26323.64</v>
      </c>
      <c r="F49" s="72">
        <v>26323.64</v>
      </c>
      <c r="G49" s="72">
        <v>26323.64</v>
      </c>
      <c r="H49" s="13">
        <v>0</v>
      </c>
    </row>
    <row r="50" spans="1:8" x14ac:dyDescent="0.2">
      <c r="A50" s="5"/>
      <c r="B50" s="9" t="s">
        <v>105</v>
      </c>
      <c r="C50" s="13">
        <v>0</v>
      </c>
      <c r="D50" s="72">
        <v>0</v>
      </c>
      <c r="E50" s="72">
        <v>0</v>
      </c>
      <c r="F50" s="72">
        <v>0</v>
      </c>
      <c r="G50" s="72">
        <v>0</v>
      </c>
      <c r="H50" s="13">
        <v>0</v>
      </c>
    </row>
    <row r="51" spans="1:8" x14ac:dyDescent="0.2">
      <c r="A51" s="5"/>
      <c r="B51" s="9" t="s">
        <v>106</v>
      </c>
      <c r="C51" s="13">
        <v>0</v>
      </c>
      <c r="D51" s="72">
        <v>0</v>
      </c>
      <c r="E51" s="72">
        <v>0</v>
      </c>
      <c r="F51" s="72">
        <v>0</v>
      </c>
      <c r="G51" s="72">
        <v>0</v>
      </c>
      <c r="H51" s="13">
        <v>0</v>
      </c>
    </row>
    <row r="52" spans="1:8" x14ac:dyDescent="0.2">
      <c r="A52" s="5"/>
      <c r="B52" s="9" t="s">
        <v>107</v>
      </c>
      <c r="C52" s="13">
        <v>0</v>
      </c>
      <c r="D52" s="72">
        <v>7020.32</v>
      </c>
      <c r="E52" s="72">
        <v>7020.32</v>
      </c>
      <c r="F52" s="72">
        <v>7020.32</v>
      </c>
      <c r="G52" s="72">
        <v>7020.32</v>
      </c>
      <c r="H52" s="13">
        <v>0</v>
      </c>
    </row>
    <row r="53" spans="1:8" x14ac:dyDescent="0.2">
      <c r="A53" s="46" t="s">
        <v>66</v>
      </c>
      <c r="B53" s="7"/>
      <c r="C53" s="48">
        <v>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</row>
    <row r="54" spans="1:8" x14ac:dyDescent="0.2">
      <c r="A54" s="5"/>
      <c r="B54" s="9" t="s">
        <v>108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</row>
    <row r="55" spans="1:8" x14ac:dyDescent="0.2">
      <c r="A55" s="5"/>
      <c r="B55" s="9" t="s">
        <v>109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</row>
    <row r="56" spans="1:8" x14ac:dyDescent="0.2">
      <c r="A56" s="5"/>
      <c r="B56" s="9" t="s">
        <v>110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</row>
    <row r="57" spans="1:8" x14ac:dyDescent="0.2">
      <c r="A57" s="46" t="s">
        <v>67</v>
      </c>
      <c r="B57" s="7"/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</row>
    <row r="58" spans="1:8" x14ac:dyDescent="0.2">
      <c r="A58" s="5"/>
      <c r="B58" s="9" t="s">
        <v>111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</row>
    <row r="59" spans="1:8" x14ac:dyDescent="0.2">
      <c r="A59" s="5"/>
      <c r="B59" s="9" t="s">
        <v>112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</row>
    <row r="60" spans="1:8" x14ac:dyDescent="0.2">
      <c r="A60" s="5"/>
      <c r="B60" s="9" t="s">
        <v>113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</row>
    <row r="61" spans="1:8" x14ac:dyDescent="0.2">
      <c r="A61" s="5"/>
      <c r="B61" s="9" t="s">
        <v>114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</row>
    <row r="62" spans="1:8" x14ac:dyDescent="0.2">
      <c r="A62" s="5"/>
      <c r="B62" s="9" t="s">
        <v>115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</row>
    <row r="63" spans="1:8" x14ac:dyDescent="0.2">
      <c r="A63" s="5"/>
      <c r="B63" s="9" t="s">
        <v>116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</row>
    <row r="64" spans="1:8" x14ac:dyDescent="0.2">
      <c r="A64" s="5"/>
      <c r="B64" s="9" t="s">
        <v>117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</row>
    <row r="65" spans="1:8" x14ac:dyDescent="0.2">
      <c r="A65" s="46" t="s">
        <v>68</v>
      </c>
      <c r="B65" s="7"/>
      <c r="C65" s="48">
        <v>0</v>
      </c>
      <c r="D65" s="48">
        <v>0</v>
      </c>
      <c r="E65" s="48">
        <v>0</v>
      </c>
      <c r="F65" s="48">
        <v>0</v>
      </c>
      <c r="G65" s="48">
        <v>0</v>
      </c>
      <c r="H65" s="48">
        <v>0</v>
      </c>
    </row>
    <row r="66" spans="1:8" x14ac:dyDescent="0.2">
      <c r="A66" s="5"/>
      <c r="B66" s="9" t="s">
        <v>38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</row>
    <row r="67" spans="1:8" x14ac:dyDescent="0.2">
      <c r="A67" s="5"/>
      <c r="B67" s="9" t="s">
        <v>39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</row>
    <row r="68" spans="1:8" x14ac:dyDescent="0.2">
      <c r="A68" s="5"/>
      <c r="B68" s="9" t="s">
        <v>40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</row>
    <row r="69" spans="1:8" x14ac:dyDescent="0.2">
      <c r="A69" s="46" t="s">
        <v>69</v>
      </c>
      <c r="B69" s="7"/>
      <c r="C69" s="48">
        <v>0</v>
      </c>
      <c r="D69" s="48">
        <v>0</v>
      </c>
      <c r="E69" s="48">
        <v>0</v>
      </c>
      <c r="F69" s="48">
        <v>0</v>
      </c>
      <c r="G69" s="48">
        <v>0</v>
      </c>
      <c r="H69" s="48">
        <v>0</v>
      </c>
    </row>
    <row r="70" spans="1:8" x14ac:dyDescent="0.2">
      <c r="A70" s="5"/>
      <c r="B70" s="9" t="s">
        <v>118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</row>
    <row r="71" spans="1:8" x14ac:dyDescent="0.2">
      <c r="A71" s="5"/>
      <c r="B71" s="9" t="s">
        <v>119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</row>
    <row r="72" spans="1:8" x14ac:dyDescent="0.2">
      <c r="A72" s="5"/>
      <c r="B72" s="9" t="s">
        <v>120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</row>
    <row r="73" spans="1:8" x14ac:dyDescent="0.2">
      <c r="A73" s="5"/>
      <c r="B73" s="9" t="s">
        <v>121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</row>
    <row r="74" spans="1:8" x14ac:dyDescent="0.2">
      <c r="A74" s="5"/>
      <c r="B74" s="9" t="s">
        <v>122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</row>
    <row r="75" spans="1:8" x14ac:dyDescent="0.2">
      <c r="A75" s="5"/>
      <c r="B75" s="9" t="s">
        <v>123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</row>
    <row r="76" spans="1:8" x14ac:dyDescent="0.2">
      <c r="A76" s="6"/>
      <c r="B76" s="10" t="s">
        <v>124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</row>
    <row r="77" spans="1:8" x14ac:dyDescent="0.2">
      <c r="A77" s="8"/>
      <c r="B77" s="11" t="s">
        <v>53</v>
      </c>
      <c r="C77" s="15">
        <v>38099791</v>
      </c>
      <c r="D77" s="15">
        <v>2814830.5200000005</v>
      </c>
      <c r="E77" s="15">
        <v>40914621.519999996</v>
      </c>
      <c r="F77" s="59">
        <v>39369148.249999993</v>
      </c>
      <c r="G77" s="59">
        <v>37593868.520000003</v>
      </c>
      <c r="H77" s="15">
        <v>1545473.2699999991</v>
      </c>
    </row>
    <row r="79" spans="1:8" s="56" customFormat="1" x14ac:dyDescent="0.2">
      <c r="A79" s="76" t="s">
        <v>134</v>
      </c>
      <c r="B79" s="76"/>
      <c r="C79" s="76"/>
      <c r="D79" s="76"/>
      <c r="E79" s="76"/>
      <c r="F79" s="76"/>
      <c r="G79" s="76"/>
      <c r="H79" s="76"/>
    </row>
  </sheetData>
  <sheetProtection formatCells="0" formatColumns="0" formatRows="0" autoFilter="0"/>
  <mergeCells count="5">
    <mergeCell ref="A1:H1"/>
    <mergeCell ref="C2:G2"/>
    <mergeCell ref="H2:H3"/>
    <mergeCell ref="A2:B4"/>
    <mergeCell ref="A79:H79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workbookViewId="0">
      <selection activeCell="G26" sqref="G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77" t="s">
        <v>139</v>
      </c>
      <c r="B1" s="78"/>
      <c r="C1" s="78"/>
      <c r="D1" s="78"/>
      <c r="E1" s="78"/>
      <c r="F1" s="78"/>
      <c r="G1" s="78"/>
      <c r="H1" s="79"/>
    </row>
    <row r="2" spans="1:8" x14ac:dyDescent="0.2">
      <c r="A2" s="80" t="s">
        <v>54</v>
      </c>
      <c r="B2" s="81"/>
      <c r="C2" s="77" t="s">
        <v>60</v>
      </c>
      <c r="D2" s="78"/>
      <c r="E2" s="78"/>
      <c r="F2" s="78"/>
      <c r="G2" s="79"/>
      <c r="H2" s="82" t="s">
        <v>59</v>
      </c>
    </row>
    <row r="3" spans="1:8" ht="24.95" customHeight="1" x14ac:dyDescent="0.2">
      <c r="A3" s="83"/>
      <c r="B3" s="84"/>
      <c r="C3" s="85" t="s">
        <v>55</v>
      </c>
      <c r="D3" s="85" t="s">
        <v>125</v>
      </c>
      <c r="E3" s="85" t="s">
        <v>56</v>
      </c>
      <c r="F3" s="85" t="s">
        <v>57</v>
      </c>
      <c r="G3" s="85" t="s">
        <v>58</v>
      </c>
      <c r="H3" s="86"/>
    </row>
    <row r="4" spans="1:8" x14ac:dyDescent="0.2">
      <c r="A4" s="87"/>
      <c r="B4" s="88"/>
      <c r="C4" s="89">
        <v>1</v>
      </c>
      <c r="D4" s="89">
        <v>2</v>
      </c>
      <c r="E4" s="89" t="s">
        <v>126</v>
      </c>
      <c r="F4" s="89">
        <v>4</v>
      </c>
      <c r="G4" s="89">
        <v>5</v>
      </c>
      <c r="H4" s="89" t="s">
        <v>127</v>
      </c>
    </row>
    <row r="5" spans="1:8" x14ac:dyDescent="0.2">
      <c r="A5" s="5"/>
      <c r="B5" s="16"/>
      <c r="C5" s="19"/>
      <c r="D5" s="19"/>
      <c r="E5" s="19"/>
      <c r="F5" s="19"/>
      <c r="G5" s="19"/>
      <c r="H5" s="19"/>
    </row>
    <row r="6" spans="1:8" x14ac:dyDescent="0.2">
      <c r="A6" s="5"/>
      <c r="B6" s="16" t="s">
        <v>0</v>
      </c>
      <c r="C6" s="65">
        <v>38084791</v>
      </c>
      <c r="D6" s="73">
        <v>2294587.0099999998</v>
      </c>
      <c r="E6" s="73">
        <v>40379378.009999998</v>
      </c>
      <c r="F6" s="73">
        <v>38833904.740000002</v>
      </c>
      <c r="G6" s="73">
        <v>37058625.009999998</v>
      </c>
      <c r="H6" s="51">
        <f>+E6-F6</f>
        <v>1545473.2699999958</v>
      </c>
    </row>
    <row r="7" spans="1:8" x14ac:dyDescent="0.2">
      <c r="A7" s="5"/>
      <c r="B7" s="16"/>
      <c r="C7" s="65"/>
      <c r="D7" s="73"/>
      <c r="E7" s="73"/>
      <c r="F7" s="73"/>
      <c r="G7" s="73"/>
      <c r="H7" s="51"/>
    </row>
    <row r="8" spans="1:8" x14ac:dyDescent="0.2">
      <c r="A8" s="5"/>
      <c r="B8" s="16" t="s">
        <v>1</v>
      </c>
      <c r="C8" s="65">
        <v>15000</v>
      </c>
      <c r="D8" s="73">
        <v>520243.51</v>
      </c>
      <c r="E8" s="73">
        <v>535243.51</v>
      </c>
      <c r="F8" s="73">
        <v>535243.51</v>
      </c>
      <c r="G8" s="73">
        <v>535243.51</v>
      </c>
      <c r="H8" s="51">
        <f>+E8-F8</f>
        <v>0</v>
      </c>
    </row>
    <row r="9" spans="1:8" x14ac:dyDescent="0.2">
      <c r="A9" s="5"/>
      <c r="B9" s="16"/>
      <c r="C9" s="51"/>
      <c r="D9" s="51"/>
      <c r="E9" s="51"/>
      <c r="F9" s="51"/>
      <c r="G9" s="51"/>
      <c r="H9" s="51"/>
    </row>
    <row r="10" spans="1:8" x14ac:dyDescent="0.2">
      <c r="A10" s="5"/>
      <c r="B10" s="16" t="s">
        <v>2</v>
      </c>
      <c r="C10" s="51">
        <v>0</v>
      </c>
      <c r="D10" s="51">
        <v>0</v>
      </c>
      <c r="E10" s="51">
        <f>+C10+D10</f>
        <v>0</v>
      </c>
      <c r="F10" s="51">
        <v>0</v>
      </c>
      <c r="G10" s="51">
        <v>0</v>
      </c>
      <c r="H10" s="51">
        <f>+E10-F10</f>
        <v>0</v>
      </c>
    </row>
    <row r="11" spans="1:8" x14ac:dyDescent="0.2">
      <c r="A11" s="5"/>
      <c r="B11" s="16"/>
      <c r="C11" s="51"/>
      <c r="D11" s="51"/>
      <c r="E11" s="51"/>
      <c r="F11" s="51"/>
      <c r="G11" s="51"/>
      <c r="H11" s="51"/>
    </row>
    <row r="12" spans="1:8" x14ac:dyDescent="0.2">
      <c r="A12" s="5"/>
      <c r="B12" s="16" t="s">
        <v>41</v>
      </c>
      <c r="C12" s="51">
        <v>0</v>
      </c>
      <c r="D12" s="51">
        <v>0</v>
      </c>
      <c r="E12" s="51">
        <f>+C12+D12</f>
        <v>0</v>
      </c>
      <c r="F12" s="51">
        <v>0</v>
      </c>
      <c r="G12" s="51">
        <v>0</v>
      </c>
      <c r="H12" s="51">
        <f>+E12-F12</f>
        <v>0</v>
      </c>
    </row>
    <row r="13" spans="1:8" x14ac:dyDescent="0.2">
      <c r="A13" s="5"/>
      <c r="B13" s="16"/>
      <c r="C13" s="51"/>
      <c r="D13" s="51"/>
      <c r="E13" s="51"/>
      <c r="F13" s="51"/>
      <c r="G13" s="51"/>
      <c r="H13" s="51"/>
    </row>
    <row r="14" spans="1:8" x14ac:dyDescent="0.2">
      <c r="A14" s="5"/>
      <c r="B14" s="16" t="s">
        <v>38</v>
      </c>
      <c r="C14" s="51">
        <v>0</v>
      </c>
      <c r="D14" s="51">
        <v>0</v>
      </c>
      <c r="E14" s="51">
        <f>+C14+D14</f>
        <v>0</v>
      </c>
      <c r="F14" s="51">
        <v>0</v>
      </c>
      <c r="G14" s="51">
        <v>0</v>
      </c>
      <c r="H14" s="51">
        <f>+E14-F14</f>
        <v>0</v>
      </c>
    </row>
    <row r="15" spans="1:8" x14ac:dyDescent="0.2">
      <c r="A15" s="6"/>
      <c r="B15" s="17"/>
      <c r="C15" s="20"/>
      <c r="D15" s="20"/>
      <c r="E15" s="20"/>
      <c r="F15" s="20"/>
      <c r="G15" s="20"/>
      <c r="H15" s="20"/>
    </row>
    <row r="16" spans="1:8" x14ac:dyDescent="0.2">
      <c r="A16" s="18"/>
      <c r="B16" s="11" t="s">
        <v>53</v>
      </c>
      <c r="C16" s="15">
        <f>SUM(C6:C15)</f>
        <v>38099791</v>
      </c>
      <c r="D16" s="50">
        <f t="shared" ref="D16:H16" si="0">SUM(D6:D15)</f>
        <v>2814830.5199999996</v>
      </c>
      <c r="E16" s="50">
        <f t="shared" si="0"/>
        <v>40914621.519999996</v>
      </c>
      <c r="F16" s="50">
        <f t="shared" si="0"/>
        <v>39369148.25</v>
      </c>
      <c r="G16" s="50">
        <f t="shared" si="0"/>
        <v>37593868.519999996</v>
      </c>
      <c r="H16" s="50">
        <f t="shared" si="0"/>
        <v>1545473.2699999958</v>
      </c>
    </row>
    <row r="18" spans="1:8" s="56" customFormat="1" x14ac:dyDescent="0.2">
      <c r="A18" s="76" t="s">
        <v>134</v>
      </c>
      <c r="B18" s="76"/>
      <c r="C18" s="76"/>
      <c r="D18" s="76"/>
      <c r="E18" s="76"/>
      <c r="F18" s="76"/>
      <c r="G18" s="76"/>
      <c r="H18" s="76"/>
    </row>
  </sheetData>
  <sheetProtection formatCells="0" formatColumns="0" formatRows="0" autoFilter="0"/>
  <mergeCells count="5">
    <mergeCell ref="A1:H1"/>
    <mergeCell ref="C2:G2"/>
    <mergeCell ref="H2:H3"/>
    <mergeCell ref="A2:B4"/>
    <mergeCell ref="A18:H18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topLeftCell="A22" workbookViewId="0">
      <selection activeCell="I19" sqref="I19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77" t="s">
        <v>136</v>
      </c>
      <c r="B1" s="78"/>
      <c r="C1" s="78"/>
      <c r="D1" s="78"/>
      <c r="E1" s="78"/>
      <c r="F1" s="78"/>
      <c r="G1" s="78"/>
      <c r="H1" s="79"/>
    </row>
    <row r="2" spans="1:8" x14ac:dyDescent="0.2">
      <c r="B2" s="25"/>
      <c r="C2" s="25"/>
      <c r="D2" s="25"/>
      <c r="E2" s="25"/>
      <c r="F2" s="25"/>
      <c r="G2" s="25"/>
      <c r="H2" s="25"/>
    </row>
    <row r="3" spans="1:8" x14ac:dyDescent="0.2">
      <c r="A3" s="80" t="s">
        <v>54</v>
      </c>
      <c r="B3" s="81"/>
      <c r="C3" s="77" t="s">
        <v>60</v>
      </c>
      <c r="D3" s="78"/>
      <c r="E3" s="78"/>
      <c r="F3" s="78"/>
      <c r="G3" s="79"/>
      <c r="H3" s="82" t="s">
        <v>59</v>
      </c>
    </row>
    <row r="4" spans="1:8" ht="24.95" customHeight="1" x14ac:dyDescent="0.2">
      <c r="A4" s="83"/>
      <c r="B4" s="84"/>
      <c r="C4" s="85" t="s">
        <v>55</v>
      </c>
      <c r="D4" s="85" t="s">
        <v>125</v>
      </c>
      <c r="E4" s="85" t="s">
        <v>56</v>
      </c>
      <c r="F4" s="85" t="s">
        <v>57</v>
      </c>
      <c r="G4" s="85" t="s">
        <v>58</v>
      </c>
      <c r="H4" s="86"/>
    </row>
    <row r="5" spans="1:8" x14ac:dyDescent="0.2">
      <c r="A5" s="87"/>
      <c r="B5" s="88"/>
      <c r="C5" s="89">
        <v>1</v>
      </c>
      <c r="D5" s="89">
        <v>2</v>
      </c>
      <c r="E5" s="89" t="s">
        <v>126</v>
      </c>
      <c r="F5" s="89">
        <v>4</v>
      </c>
      <c r="G5" s="89">
        <v>5</v>
      </c>
      <c r="H5" s="89" t="s">
        <v>127</v>
      </c>
    </row>
    <row r="6" spans="1:8" x14ac:dyDescent="0.2">
      <c r="A6" s="26"/>
      <c r="B6" s="22"/>
      <c r="C6" s="34"/>
      <c r="D6" s="34"/>
      <c r="E6" s="34"/>
      <c r="F6" s="34"/>
      <c r="G6" s="34"/>
      <c r="H6" s="34"/>
    </row>
    <row r="7" spans="1:8" x14ac:dyDescent="0.2">
      <c r="A7" s="52" t="s">
        <v>128</v>
      </c>
      <c r="B7" s="54"/>
      <c r="C7" s="66">
        <v>8168356.7000000002</v>
      </c>
      <c r="D7" s="74">
        <v>490187.23</v>
      </c>
      <c r="E7" s="74">
        <v>8658543.9299999997</v>
      </c>
      <c r="F7" s="74">
        <v>8323195.9000000004</v>
      </c>
      <c r="G7" s="74">
        <v>7676131.1799999997</v>
      </c>
      <c r="H7" s="53">
        <v>335348.02999999933</v>
      </c>
    </row>
    <row r="8" spans="1:8" x14ac:dyDescent="0.2">
      <c r="A8" s="52" t="s">
        <v>129</v>
      </c>
      <c r="B8" s="54"/>
      <c r="C8" s="66">
        <v>9842048.5800000001</v>
      </c>
      <c r="D8" s="74">
        <v>354442.31</v>
      </c>
      <c r="E8" s="74">
        <v>10196490.890000001</v>
      </c>
      <c r="F8" s="74">
        <v>10017854.58</v>
      </c>
      <c r="G8" s="74">
        <v>9582770.8499999996</v>
      </c>
      <c r="H8" s="53">
        <v>178636.31000000052</v>
      </c>
    </row>
    <row r="9" spans="1:8" x14ac:dyDescent="0.2">
      <c r="A9" s="52" t="s">
        <v>130</v>
      </c>
      <c r="B9" s="54"/>
      <c r="C9" s="66">
        <v>5374100.21</v>
      </c>
      <c r="D9" s="74">
        <v>2010596.99</v>
      </c>
      <c r="E9" s="74">
        <v>7384697.2000000002</v>
      </c>
      <c r="F9" s="74">
        <v>7255832.5599999996</v>
      </c>
      <c r="G9" s="74">
        <v>7069054.7699999996</v>
      </c>
      <c r="H9" s="53">
        <v>128864.6400000006</v>
      </c>
    </row>
    <row r="10" spans="1:8" x14ac:dyDescent="0.2">
      <c r="A10" s="52" t="s">
        <v>131</v>
      </c>
      <c r="B10" s="54"/>
      <c r="C10" s="66">
        <v>12715285.51</v>
      </c>
      <c r="D10" s="74">
        <v>114984.12</v>
      </c>
      <c r="E10" s="74">
        <v>12830269.629999999</v>
      </c>
      <c r="F10" s="74">
        <v>12228154.68</v>
      </c>
      <c r="G10" s="74">
        <v>11741380.65</v>
      </c>
      <c r="H10" s="53">
        <v>602114.94999999925</v>
      </c>
    </row>
    <row r="11" spans="1:8" x14ac:dyDescent="0.2">
      <c r="A11" s="52" t="s">
        <v>132</v>
      </c>
      <c r="B11" s="54"/>
      <c r="C11" s="66">
        <v>2000000</v>
      </c>
      <c r="D11" s="74">
        <v>-155380.13</v>
      </c>
      <c r="E11" s="74">
        <v>1844619.87</v>
      </c>
      <c r="F11" s="74">
        <v>1544110.53</v>
      </c>
      <c r="G11" s="74">
        <v>1524531.07</v>
      </c>
      <c r="H11" s="53">
        <v>300509.34000000008</v>
      </c>
    </row>
    <row r="12" spans="1:8" x14ac:dyDescent="0.2">
      <c r="A12" s="4"/>
      <c r="B12" s="23"/>
      <c r="C12" s="14"/>
      <c r="D12" s="14"/>
      <c r="E12" s="14"/>
      <c r="F12" s="14"/>
      <c r="G12" s="14"/>
      <c r="H12" s="14"/>
    </row>
    <row r="13" spans="1:8" x14ac:dyDescent="0.2">
      <c r="A13" s="24"/>
      <c r="B13" s="45" t="s">
        <v>53</v>
      </c>
      <c r="C13" s="21">
        <v>38099791</v>
      </c>
      <c r="D13" s="55">
        <v>2814830.5200000005</v>
      </c>
      <c r="E13" s="55">
        <v>40914621.519999996</v>
      </c>
      <c r="F13" s="55">
        <v>39369148.25</v>
      </c>
      <c r="G13" s="55">
        <v>37593868.520000003</v>
      </c>
      <c r="H13" s="55">
        <v>1545473.2699999998</v>
      </c>
    </row>
    <row r="16" spans="1:8" ht="45" customHeight="1" x14ac:dyDescent="0.2">
      <c r="A16" s="77" t="s">
        <v>137</v>
      </c>
      <c r="B16" s="78"/>
      <c r="C16" s="78"/>
      <c r="D16" s="78"/>
      <c r="E16" s="78"/>
      <c r="F16" s="78"/>
      <c r="G16" s="78"/>
      <c r="H16" s="79"/>
    </row>
    <row r="18" spans="1:8" x14ac:dyDescent="0.2">
      <c r="A18" s="80" t="s">
        <v>54</v>
      </c>
      <c r="B18" s="81"/>
      <c r="C18" s="77" t="s">
        <v>60</v>
      </c>
      <c r="D18" s="78"/>
      <c r="E18" s="78"/>
      <c r="F18" s="78"/>
      <c r="G18" s="79"/>
      <c r="H18" s="82" t="s">
        <v>59</v>
      </c>
    </row>
    <row r="19" spans="1:8" ht="22.5" x14ac:dyDescent="0.2">
      <c r="A19" s="83"/>
      <c r="B19" s="84"/>
      <c r="C19" s="85" t="s">
        <v>55</v>
      </c>
      <c r="D19" s="85" t="s">
        <v>125</v>
      </c>
      <c r="E19" s="85" t="s">
        <v>56</v>
      </c>
      <c r="F19" s="85" t="s">
        <v>57</v>
      </c>
      <c r="G19" s="85" t="s">
        <v>58</v>
      </c>
      <c r="H19" s="86"/>
    </row>
    <row r="20" spans="1:8" x14ac:dyDescent="0.2">
      <c r="A20" s="87"/>
      <c r="B20" s="88"/>
      <c r="C20" s="89">
        <v>1</v>
      </c>
      <c r="D20" s="89">
        <v>2</v>
      </c>
      <c r="E20" s="89" t="s">
        <v>126</v>
      </c>
      <c r="F20" s="89">
        <v>4</v>
      </c>
      <c r="G20" s="89">
        <v>5</v>
      </c>
      <c r="H20" s="89" t="s">
        <v>127</v>
      </c>
    </row>
    <row r="21" spans="1:8" x14ac:dyDescent="0.2">
      <c r="A21" s="26"/>
      <c r="B21" s="27"/>
      <c r="C21" s="31"/>
      <c r="D21" s="31"/>
      <c r="E21" s="31"/>
      <c r="F21" s="31"/>
      <c r="G21" s="31"/>
      <c r="H21" s="31"/>
    </row>
    <row r="22" spans="1:8" x14ac:dyDescent="0.2">
      <c r="A22" s="4" t="s">
        <v>8</v>
      </c>
      <c r="B22" s="2"/>
      <c r="C22" s="49" t="s">
        <v>133</v>
      </c>
      <c r="D22" s="32"/>
      <c r="E22" s="32"/>
      <c r="F22" s="32"/>
      <c r="G22" s="32"/>
      <c r="H22" s="32"/>
    </row>
    <row r="23" spans="1:8" x14ac:dyDescent="0.2">
      <c r="A23" s="4" t="s">
        <v>9</v>
      </c>
      <c r="B23" s="2"/>
      <c r="C23" s="32"/>
      <c r="D23" s="32"/>
      <c r="E23" s="32"/>
      <c r="F23" s="32"/>
      <c r="G23" s="32"/>
      <c r="H23" s="32"/>
    </row>
    <row r="24" spans="1:8" x14ac:dyDescent="0.2">
      <c r="A24" s="4" t="s">
        <v>10</v>
      </c>
      <c r="B24" s="2"/>
      <c r="C24" s="32"/>
      <c r="D24" s="32"/>
      <c r="E24" s="32"/>
      <c r="F24" s="32"/>
      <c r="G24" s="32"/>
      <c r="H24" s="32"/>
    </row>
    <row r="25" spans="1:8" x14ac:dyDescent="0.2">
      <c r="A25" s="4" t="s">
        <v>11</v>
      </c>
      <c r="B25" s="2"/>
      <c r="C25" s="32"/>
      <c r="D25" s="32"/>
      <c r="E25" s="32"/>
      <c r="F25" s="32"/>
      <c r="G25" s="32"/>
      <c r="H25" s="32"/>
    </row>
    <row r="26" spans="1:8" x14ac:dyDescent="0.2">
      <c r="A26" s="4"/>
      <c r="B26" s="2"/>
      <c r="C26" s="33"/>
      <c r="D26" s="33"/>
      <c r="E26" s="33"/>
      <c r="F26" s="33"/>
      <c r="G26" s="33"/>
      <c r="H26" s="33"/>
    </row>
    <row r="27" spans="1:8" x14ac:dyDescent="0.2">
      <c r="A27" s="24"/>
      <c r="B27" s="45" t="s">
        <v>53</v>
      </c>
      <c r="C27" s="21"/>
      <c r="D27" s="21"/>
      <c r="E27" s="21"/>
      <c r="F27" s="21"/>
      <c r="G27" s="21"/>
      <c r="H27" s="21"/>
    </row>
    <row r="30" spans="1:8" ht="45" customHeight="1" x14ac:dyDescent="0.2">
      <c r="A30" s="77" t="s">
        <v>138</v>
      </c>
      <c r="B30" s="78"/>
      <c r="C30" s="78"/>
      <c r="D30" s="78"/>
      <c r="E30" s="78"/>
      <c r="F30" s="78"/>
      <c r="G30" s="78"/>
      <c r="H30" s="79"/>
    </row>
    <row r="31" spans="1:8" x14ac:dyDescent="0.2">
      <c r="A31" s="80" t="s">
        <v>54</v>
      </c>
      <c r="B31" s="81"/>
      <c r="C31" s="77" t="s">
        <v>60</v>
      </c>
      <c r="D31" s="78"/>
      <c r="E31" s="78"/>
      <c r="F31" s="78"/>
      <c r="G31" s="79"/>
      <c r="H31" s="82" t="s">
        <v>59</v>
      </c>
    </row>
    <row r="32" spans="1:8" ht="22.5" x14ac:dyDescent="0.2">
      <c r="A32" s="83"/>
      <c r="B32" s="84"/>
      <c r="C32" s="85" t="s">
        <v>55</v>
      </c>
      <c r="D32" s="85" t="s">
        <v>125</v>
      </c>
      <c r="E32" s="85" t="s">
        <v>56</v>
      </c>
      <c r="F32" s="85" t="s">
        <v>57</v>
      </c>
      <c r="G32" s="85" t="s">
        <v>58</v>
      </c>
      <c r="H32" s="86"/>
    </row>
    <row r="33" spans="1:8" x14ac:dyDescent="0.2">
      <c r="A33" s="87"/>
      <c r="B33" s="88"/>
      <c r="C33" s="89">
        <v>1</v>
      </c>
      <c r="D33" s="89">
        <v>2</v>
      </c>
      <c r="E33" s="89" t="s">
        <v>126</v>
      </c>
      <c r="F33" s="89">
        <v>4</v>
      </c>
      <c r="G33" s="89">
        <v>5</v>
      </c>
      <c r="H33" s="89" t="s">
        <v>127</v>
      </c>
    </row>
    <row r="34" spans="1:8" x14ac:dyDescent="0.2">
      <c r="A34" s="26"/>
      <c r="B34" s="27"/>
      <c r="C34" s="31"/>
      <c r="D34" s="31"/>
      <c r="E34" s="31"/>
      <c r="F34" s="31"/>
      <c r="G34" s="31"/>
      <c r="H34" s="31"/>
    </row>
    <row r="35" spans="1:8" ht="22.5" x14ac:dyDescent="0.2">
      <c r="A35" s="4"/>
      <c r="B35" s="29" t="s">
        <v>13</v>
      </c>
      <c r="C35" s="49" t="s">
        <v>133</v>
      </c>
      <c r="D35" s="32"/>
      <c r="E35" s="32"/>
      <c r="F35" s="32"/>
      <c r="G35" s="32"/>
      <c r="H35" s="32"/>
    </row>
    <row r="36" spans="1:8" x14ac:dyDescent="0.2">
      <c r="A36" s="4"/>
      <c r="B36" s="29"/>
      <c r="C36" s="32"/>
      <c r="D36" s="32"/>
      <c r="E36" s="32"/>
      <c r="F36" s="32"/>
      <c r="G36" s="32"/>
      <c r="H36" s="32"/>
    </row>
    <row r="37" spans="1:8" x14ac:dyDescent="0.2">
      <c r="A37" s="4"/>
      <c r="B37" s="29" t="s">
        <v>12</v>
      </c>
      <c r="C37" s="32"/>
      <c r="D37" s="32"/>
      <c r="E37" s="32"/>
      <c r="F37" s="32"/>
      <c r="G37" s="32"/>
      <c r="H37" s="32"/>
    </row>
    <row r="38" spans="1:8" x14ac:dyDescent="0.2">
      <c r="A38" s="4"/>
      <c r="B38" s="29"/>
      <c r="C38" s="32"/>
      <c r="D38" s="32"/>
      <c r="E38" s="32"/>
      <c r="F38" s="32"/>
      <c r="G38" s="32"/>
      <c r="H38" s="32"/>
    </row>
    <row r="39" spans="1:8" ht="22.5" x14ac:dyDescent="0.2">
      <c r="A39" s="4"/>
      <c r="B39" s="29" t="s">
        <v>14</v>
      </c>
      <c r="C39" s="32"/>
      <c r="D39" s="32"/>
      <c r="E39" s="32"/>
      <c r="F39" s="32"/>
      <c r="G39" s="32"/>
      <c r="H39" s="32"/>
    </row>
    <row r="40" spans="1:8" x14ac:dyDescent="0.2">
      <c r="A40" s="4"/>
      <c r="B40" s="29"/>
      <c r="C40" s="32"/>
      <c r="D40" s="32"/>
      <c r="E40" s="32"/>
      <c r="F40" s="32"/>
      <c r="G40" s="32"/>
      <c r="H40" s="32"/>
    </row>
    <row r="41" spans="1:8" ht="22.5" x14ac:dyDescent="0.2">
      <c r="A41" s="4"/>
      <c r="B41" s="29" t="s">
        <v>26</v>
      </c>
      <c r="C41" s="32"/>
      <c r="D41" s="32"/>
      <c r="E41" s="32"/>
      <c r="F41" s="32"/>
      <c r="G41" s="32"/>
      <c r="H41" s="32"/>
    </row>
    <row r="42" spans="1:8" x14ac:dyDescent="0.2">
      <c r="A42" s="4"/>
      <c r="B42" s="29"/>
      <c r="C42" s="32"/>
      <c r="D42" s="32"/>
      <c r="E42" s="32"/>
      <c r="F42" s="32"/>
      <c r="G42" s="32"/>
      <c r="H42" s="32"/>
    </row>
    <row r="43" spans="1:8" ht="22.5" x14ac:dyDescent="0.2">
      <c r="A43" s="4"/>
      <c r="B43" s="29" t="s">
        <v>27</v>
      </c>
      <c r="C43" s="32"/>
      <c r="D43" s="32"/>
      <c r="E43" s="32"/>
      <c r="F43" s="32"/>
      <c r="G43" s="32"/>
      <c r="H43" s="32"/>
    </row>
    <row r="44" spans="1:8" x14ac:dyDescent="0.2">
      <c r="A44" s="4"/>
      <c r="B44" s="29"/>
      <c r="C44" s="32"/>
      <c r="D44" s="32"/>
      <c r="E44" s="32"/>
      <c r="F44" s="32"/>
      <c r="G44" s="32"/>
      <c r="H44" s="32"/>
    </row>
    <row r="45" spans="1:8" ht="22.5" x14ac:dyDescent="0.2">
      <c r="A45" s="4"/>
      <c r="B45" s="29" t="s">
        <v>34</v>
      </c>
      <c r="C45" s="32"/>
      <c r="D45" s="32"/>
      <c r="E45" s="32"/>
      <c r="F45" s="32"/>
      <c r="G45" s="32"/>
      <c r="H45" s="32"/>
    </row>
    <row r="46" spans="1:8" x14ac:dyDescent="0.2">
      <c r="A46" s="4"/>
      <c r="B46" s="29"/>
      <c r="C46" s="32"/>
      <c r="D46" s="32"/>
      <c r="E46" s="32"/>
      <c r="F46" s="32"/>
      <c r="G46" s="32"/>
      <c r="H46" s="32"/>
    </row>
    <row r="47" spans="1:8" x14ac:dyDescent="0.2">
      <c r="A47" s="4"/>
      <c r="B47" s="29" t="s">
        <v>15</v>
      </c>
      <c r="C47" s="32"/>
      <c r="D47" s="32"/>
      <c r="E47" s="32"/>
      <c r="F47" s="32"/>
      <c r="G47" s="32"/>
      <c r="H47" s="32"/>
    </row>
    <row r="48" spans="1:8" x14ac:dyDescent="0.2">
      <c r="A48" s="28"/>
      <c r="B48" s="30"/>
      <c r="C48" s="33"/>
      <c r="D48" s="33"/>
      <c r="E48" s="33"/>
      <c r="F48" s="33"/>
      <c r="G48" s="33"/>
      <c r="H48" s="33"/>
    </row>
    <row r="49" spans="1:8" x14ac:dyDescent="0.2">
      <c r="A49" s="24"/>
      <c r="B49" s="45" t="s">
        <v>53</v>
      </c>
      <c r="C49" s="21"/>
      <c r="D49" s="21"/>
      <c r="E49" s="21"/>
      <c r="F49" s="21"/>
      <c r="G49" s="21"/>
      <c r="H49" s="21"/>
    </row>
    <row r="51" spans="1:8" s="56" customFormat="1" x14ac:dyDescent="0.2">
      <c r="A51" s="76" t="s">
        <v>134</v>
      </c>
      <c r="B51" s="76"/>
      <c r="C51" s="76"/>
      <c r="D51" s="76"/>
      <c r="E51" s="76"/>
      <c r="F51" s="76"/>
      <c r="G51" s="76"/>
      <c r="H51" s="76"/>
    </row>
  </sheetData>
  <sheetProtection formatCells="0" formatColumns="0" formatRows="0" insertRows="0" deleteRows="0" autoFilter="0"/>
  <mergeCells count="13">
    <mergeCell ref="A51:H51"/>
    <mergeCell ref="A30:H30"/>
    <mergeCell ref="A31:B33"/>
    <mergeCell ref="C31:G31"/>
    <mergeCell ref="H31:H32"/>
    <mergeCell ref="C18:G18"/>
    <mergeCell ref="H18:H19"/>
    <mergeCell ref="A1:H1"/>
    <mergeCell ref="A3:B5"/>
    <mergeCell ref="A16:H16"/>
    <mergeCell ref="A18:B20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activeCell="K26" sqref="K26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77" t="s">
        <v>135</v>
      </c>
      <c r="B1" s="78"/>
      <c r="C1" s="78"/>
      <c r="D1" s="78"/>
      <c r="E1" s="78"/>
      <c r="F1" s="78"/>
      <c r="G1" s="78"/>
      <c r="H1" s="79"/>
    </row>
    <row r="2" spans="1:8" x14ac:dyDescent="0.2">
      <c r="A2" s="80" t="s">
        <v>54</v>
      </c>
      <c r="B2" s="81"/>
      <c r="C2" s="77" t="s">
        <v>60</v>
      </c>
      <c r="D2" s="78"/>
      <c r="E2" s="78"/>
      <c r="F2" s="78"/>
      <c r="G2" s="79"/>
      <c r="H2" s="82" t="s">
        <v>59</v>
      </c>
    </row>
    <row r="3" spans="1:8" ht="24.95" customHeight="1" x14ac:dyDescent="0.2">
      <c r="A3" s="83"/>
      <c r="B3" s="84"/>
      <c r="C3" s="85" t="s">
        <v>55</v>
      </c>
      <c r="D3" s="85" t="s">
        <v>125</v>
      </c>
      <c r="E3" s="85" t="s">
        <v>56</v>
      </c>
      <c r="F3" s="85" t="s">
        <v>57</v>
      </c>
      <c r="G3" s="85" t="s">
        <v>58</v>
      </c>
      <c r="H3" s="86"/>
    </row>
    <row r="4" spans="1:8" x14ac:dyDescent="0.2">
      <c r="A4" s="87"/>
      <c r="B4" s="88"/>
      <c r="C4" s="89">
        <v>1</v>
      </c>
      <c r="D4" s="89">
        <v>2</v>
      </c>
      <c r="E4" s="89" t="s">
        <v>126</v>
      </c>
      <c r="F4" s="89">
        <v>4</v>
      </c>
      <c r="G4" s="89">
        <v>5</v>
      </c>
      <c r="H4" s="89" t="s">
        <v>127</v>
      </c>
    </row>
    <row r="5" spans="1:8" x14ac:dyDescent="0.2">
      <c r="A5" s="42"/>
      <c r="B5" s="43"/>
      <c r="C5" s="12"/>
      <c r="D5" s="12"/>
      <c r="E5" s="12"/>
      <c r="F5" s="12"/>
      <c r="G5" s="12"/>
      <c r="H5" s="12"/>
    </row>
    <row r="6" spans="1:8" x14ac:dyDescent="0.2">
      <c r="A6" s="39" t="s">
        <v>16</v>
      </c>
      <c r="B6" s="37"/>
      <c r="C6" s="48">
        <v>0</v>
      </c>
      <c r="D6" s="48">
        <v>0</v>
      </c>
      <c r="E6" s="48">
        <v>0</v>
      </c>
      <c r="F6" s="48">
        <v>0</v>
      </c>
      <c r="G6" s="48">
        <v>0</v>
      </c>
      <c r="H6" s="48">
        <v>0</v>
      </c>
    </row>
    <row r="7" spans="1:8" x14ac:dyDescent="0.2">
      <c r="A7" s="36"/>
      <c r="B7" s="40" t="s">
        <v>42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</row>
    <row r="8" spans="1:8" x14ac:dyDescent="0.2">
      <c r="A8" s="36"/>
      <c r="B8" s="40" t="s">
        <v>17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</row>
    <row r="9" spans="1:8" x14ac:dyDescent="0.2">
      <c r="A9" s="36"/>
      <c r="B9" s="40" t="s">
        <v>43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</row>
    <row r="10" spans="1:8" x14ac:dyDescent="0.2">
      <c r="A10" s="36"/>
      <c r="B10" s="40" t="s">
        <v>3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</row>
    <row r="11" spans="1:8" x14ac:dyDescent="0.2">
      <c r="A11" s="36"/>
      <c r="B11" s="40" t="s">
        <v>23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</row>
    <row r="12" spans="1:8" x14ac:dyDescent="0.2">
      <c r="A12" s="36"/>
      <c r="B12" s="40" t="s">
        <v>18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</row>
    <row r="13" spans="1:8" x14ac:dyDescent="0.2">
      <c r="A13" s="36"/>
      <c r="B13" s="40" t="s">
        <v>44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</row>
    <row r="14" spans="1:8" x14ac:dyDescent="0.2">
      <c r="A14" s="36"/>
      <c r="B14" s="40" t="s">
        <v>19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</row>
    <row r="15" spans="1:8" x14ac:dyDescent="0.2">
      <c r="A15" s="38"/>
      <c r="B15" s="40"/>
      <c r="C15" s="57"/>
      <c r="D15" s="57"/>
      <c r="E15" s="57"/>
      <c r="F15" s="57"/>
      <c r="G15" s="57"/>
      <c r="H15" s="57"/>
    </row>
    <row r="16" spans="1:8" x14ac:dyDescent="0.2">
      <c r="A16" s="39" t="s">
        <v>20</v>
      </c>
      <c r="B16" s="41"/>
      <c r="C16" s="48">
        <v>38099791</v>
      </c>
      <c r="D16" s="48">
        <v>2814830.52</v>
      </c>
      <c r="E16" s="48">
        <v>40914621.520000003</v>
      </c>
      <c r="F16" s="48">
        <v>39369148.25</v>
      </c>
      <c r="G16" s="48">
        <v>37593868.520000003</v>
      </c>
      <c r="H16" s="48">
        <v>1545473.2700000033</v>
      </c>
    </row>
    <row r="17" spans="1:8" x14ac:dyDescent="0.2">
      <c r="A17" s="36"/>
      <c r="B17" s="40" t="s">
        <v>45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</row>
    <row r="18" spans="1:8" x14ac:dyDescent="0.2">
      <c r="A18" s="36"/>
      <c r="B18" s="40" t="s">
        <v>28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</row>
    <row r="19" spans="1:8" x14ac:dyDescent="0.2">
      <c r="A19" s="36"/>
      <c r="B19" s="40" t="s">
        <v>21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</row>
    <row r="20" spans="1:8" x14ac:dyDescent="0.2">
      <c r="A20" s="36"/>
      <c r="B20" s="40" t="s">
        <v>46</v>
      </c>
      <c r="C20" s="67">
        <v>38099791</v>
      </c>
      <c r="D20" s="75">
        <v>2814830.52</v>
      </c>
      <c r="E20" s="75">
        <v>40914621.520000003</v>
      </c>
      <c r="F20" s="75">
        <v>39369148.25</v>
      </c>
      <c r="G20" s="75">
        <v>37593868.520000003</v>
      </c>
      <c r="H20" s="57">
        <v>1545473.2700000033</v>
      </c>
    </row>
    <row r="21" spans="1:8" x14ac:dyDescent="0.2">
      <c r="A21" s="36"/>
      <c r="B21" s="40" t="s">
        <v>47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</row>
    <row r="22" spans="1:8" x14ac:dyDescent="0.2">
      <c r="A22" s="36"/>
      <c r="B22" s="40" t="s">
        <v>48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</row>
    <row r="23" spans="1:8" x14ac:dyDescent="0.2">
      <c r="A23" s="36"/>
      <c r="B23" s="40" t="s">
        <v>4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</row>
    <row r="24" spans="1:8" x14ac:dyDescent="0.2">
      <c r="A24" s="38"/>
      <c r="B24" s="40"/>
      <c r="C24" s="57"/>
      <c r="D24" s="57"/>
      <c r="E24" s="57"/>
      <c r="F24" s="57"/>
      <c r="G24" s="57"/>
      <c r="H24" s="57"/>
    </row>
    <row r="25" spans="1:8" x14ac:dyDescent="0.2">
      <c r="A25" s="39" t="s">
        <v>49</v>
      </c>
      <c r="B25" s="41"/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</row>
    <row r="26" spans="1:8" x14ac:dyDescent="0.2">
      <c r="A26" s="36"/>
      <c r="B26" s="40" t="s">
        <v>29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</row>
    <row r="27" spans="1:8" x14ac:dyDescent="0.2">
      <c r="A27" s="36"/>
      <c r="B27" s="40" t="s">
        <v>24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</row>
    <row r="28" spans="1:8" x14ac:dyDescent="0.2">
      <c r="A28" s="36"/>
      <c r="B28" s="40" t="s">
        <v>30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</row>
    <row r="29" spans="1:8" x14ac:dyDescent="0.2">
      <c r="A29" s="36"/>
      <c r="B29" s="40" t="s">
        <v>50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</row>
    <row r="30" spans="1:8" x14ac:dyDescent="0.2">
      <c r="A30" s="36"/>
      <c r="B30" s="40" t="s">
        <v>22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</row>
    <row r="31" spans="1:8" x14ac:dyDescent="0.2">
      <c r="A31" s="36"/>
      <c r="B31" s="40" t="s">
        <v>5</v>
      </c>
      <c r="C31" s="57">
        <v>0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</row>
    <row r="32" spans="1:8" x14ac:dyDescent="0.2">
      <c r="A32" s="36"/>
      <c r="B32" s="40" t="s">
        <v>6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</row>
    <row r="33" spans="1:8" x14ac:dyDescent="0.2">
      <c r="A33" s="36"/>
      <c r="B33" s="40" t="s">
        <v>51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</row>
    <row r="34" spans="1:8" x14ac:dyDescent="0.2">
      <c r="A34" s="36"/>
      <c r="B34" s="40" t="s">
        <v>31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</row>
    <row r="35" spans="1:8" x14ac:dyDescent="0.2">
      <c r="A35" s="38"/>
      <c r="B35" s="40"/>
      <c r="C35" s="57"/>
      <c r="D35" s="57"/>
      <c r="E35" s="57"/>
      <c r="F35" s="57"/>
      <c r="G35" s="57"/>
      <c r="H35" s="57"/>
    </row>
    <row r="36" spans="1:8" x14ac:dyDescent="0.2">
      <c r="A36" s="39" t="s">
        <v>32</v>
      </c>
      <c r="B36" s="41"/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</row>
    <row r="37" spans="1:8" x14ac:dyDescent="0.2">
      <c r="A37" s="36"/>
      <c r="B37" s="40" t="s">
        <v>52</v>
      </c>
      <c r="C37" s="57">
        <v>0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</row>
    <row r="38" spans="1:8" ht="22.5" x14ac:dyDescent="0.2">
      <c r="A38" s="36"/>
      <c r="B38" s="40" t="s">
        <v>25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</row>
    <row r="39" spans="1:8" x14ac:dyDescent="0.2">
      <c r="A39" s="36"/>
      <c r="B39" s="40" t="s">
        <v>33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>
        <v>0</v>
      </c>
    </row>
    <row r="40" spans="1:8" x14ac:dyDescent="0.2">
      <c r="A40" s="36"/>
      <c r="B40" s="40" t="s">
        <v>7</v>
      </c>
      <c r="C40" s="57">
        <v>0</v>
      </c>
      <c r="D40" s="57">
        <v>0</v>
      </c>
      <c r="E40" s="57">
        <v>0</v>
      </c>
      <c r="F40" s="57">
        <v>0</v>
      </c>
      <c r="G40" s="57">
        <v>0</v>
      </c>
      <c r="H40" s="57">
        <v>0</v>
      </c>
    </row>
    <row r="41" spans="1:8" x14ac:dyDescent="0.2">
      <c r="A41" s="38"/>
      <c r="B41" s="40"/>
      <c r="C41" s="13"/>
      <c r="D41" s="13"/>
      <c r="E41" s="13"/>
      <c r="F41" s="13"/>
      <c r="G41" s="13"/>
      <c r="H41" s="13"/>
    </row>
    <row r="42" spans="1:8" x14ac:dyDescent="0.2">
      <c r="A42" s="44"/>
      <c r="B42" s="45" t="s">
        <v>53</v>
      </c>
      <c r="C42" s="21">
        <v>38099791</v>
      </c>
      <c r="D42" s="58">
        <v>2814830.52</v>
      </c>
      <c r="E42" s="58">
        <v>40914621.520000003</v>
      </c>
      <c r="F42" s="58">
        <v>39369148.25</v>
      </c>
      <c r="G42" s="58">
        <v>37593868.520000003</v>
      </c>
      <c r="H42" s="58">
        <v>1545473.2700000033</v>
      </c>
    </row>
    <row r="43" spans="1:8" x14ac:dyDescent="0.2">
      <c r="A43" s="35"/>
      <c r="B43" s="35"/>
      <c r="C43" s="35"/>
      <c r="D43" s="35"/>
      <c r="E43" s="35"/>
      <c r="F43" s="35"/>
      <c r="G43" s="35"/>
      <c r="H43" s="35"/>
    </row>
    <row r="44" spans="1:8" s="56" customFormat="1" x14ac:dyDescent="0.2">
      <c r="A44" s="76" t="s">
        <v>134</v>
      </c>
      <c r="B44" s="76"/>
      <c r="C44" s="76"/>
      <c r="D44" s="76"/>
      <c r="E44" s="76"/>
      <c r="F44" s="76"/>
      <c r="G44" s="76"/>
      <c r="H44" s="76"/>
    </row>
    <row r="45" spans="1:8" x14ac:dyDescent="0.2">
      <c r="A45" s="35"/>
      <c r="B45" s="35"/>
      <c r="C45" s="35"/>
      <c r="D45" s="35"/>
      <c r="E45" s="35"/>
      <c r="F45" s="35"/>
      <c r="G45" s="35"/>
      <c r="H45" s="35"/>
    </row>
  </sheetData>
  <sheetProtection formatCells="0" formatColumns="0" formatRows="0" autoFilter="0"/>
  <mergeCells count="5">
    <mergeCell ref="A1:H1"/>
    <mergeCell ref="A2:B4"/>
    <mergeCell ref="C2:G2"/>
    <mergeCell ref="H2:H3"/>
    <mergeCell ref="A44:H4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2018-03-08T21:21:25Z</cp:lastPrinted>
  <dcterms:created xsi:type="dcterms:W3CDTF">2014-02-10T03:37:14Z</dcterms:created>
  <dcterms:modified xsi:type="dcterms:W3CDTF">2020-02-19T21:05:17Z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