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0D9DEC16-37A1-475E-9B31-367AC1B3F25F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COG!$A$1:$I$79</definedName>
    <definedName name="_xlnm.Print_Area" localSheetId="1">CTG!$A$1:$I$19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4" l="1"/>
  <c r="E16" i="4"/>
  <c r="F16" i="4"/>
  <c r="G16" i="4"/>
  <c r="C16" i="4"/>
  <c r="H7" i="4"/>
  <c r="H16" i="4" s="1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<sst xmlns="http://schemas.openxmlformats.org/spreadsheetml/2006/main" count="204" uniqueCount="142">
  <si>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</si>
  <si>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</si>
  <si>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</si>
  <si>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</si>
  <si>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</si>
  <si>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</si>
  <si>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</si>
  <si>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</si>
  <si>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</si>
  <si>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</si>
  <si>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</si>
  <si>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</si>
  <si>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</si>
  <si>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</si>
  <si>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</si>
  <si>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</si>
  <si>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</si>
  <si>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</si>
  <si>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</si>
  <si>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</si>
  <si>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</si>
  <si>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</si>
  <si>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</si>
  <si>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</si>
  <si>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</si>
  <si>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</si>
  <si>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</si>
  <si>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</si>
  <si>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</si>
  <si>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</si>
  <si>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</si>
  <si>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</si>
  <si>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</si>
  <si>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</si>
  <si>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</si>
  <si>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</si>
  <si>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</si>
  <si>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</si>
  <si>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</si>
  <si>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</si>
  <si>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</si>
  <si>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</si>
  <si>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</si>
  <si>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</si>
  <si>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</si>
  <si>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</si>
  <si>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</si>
  <si>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</si>
  <si>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</si>
  <si>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</si>
  <si>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</si>
  <si>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</si>
  <si>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</si>
  <si>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</si>
  <si>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</si>
  <si>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</si>
  <si>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</si>
  <si>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</si>
  <si>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</si>
  <si>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</si>
  <si>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</si>
  <si>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</si>
  <si>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</si>
  <si>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</si>
  <si>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</si>
  <si>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</si>
  <si>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</si>
  <si>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</si>
  <si>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</si>
  <si>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</si>
  <si>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</si>
  <si>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</si>
  <si>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</si>
  <si>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</si>
  <si>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</si>
  <si>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</si>
  <si>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</si>
  <si>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</si>
  <si>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</si>
  <si>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</si>
  <si>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</si>
  <si>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</si>
  <si>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</si>
  <si>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</si>
  <si>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</si>
  <si>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</si>
  <si>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</si>
  <si>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</si>
  <si>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</si>
  <si>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</si>
  <si>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</si>
  <si>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</si>
  <si>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</si>
  <si>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</si>
  <si>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</si>
  <si>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</si>
  <si>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</si>
  <si>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</si>
  <si>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</si>
  <si>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</si>
  <si>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</si>
  <si>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</si>
  <si>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</si>
  <si>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</si>
  <si>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</si>
  <si>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</si>
  <si>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</si>
  <si>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</si>
  <si>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</si>
  <si>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</si>
  <si>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</si>
  <si>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</si>
  <si>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</si>
  <si>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</si>
  <si>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</si>
  <si>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</si>
  <si>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</si>
  <si>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</si>
  <si>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</si>
  <si>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</si>
  <si>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</si>
  <si>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</si>
  <si>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</si>
  <si>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</si>
  <si>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</si>
  <si>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</si>
  <si>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</si>
  <si>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</si>
  <si>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</si>
  <si>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</si>
  <si>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</si>
  <si>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</si>
  <si>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</si>
  <si>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</si>
  <si>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</si>
  <si>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</si>
  <si>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CELAYA PARA LA INCLUSION Y ATENCION DE PERSONAS CON DISCAPACIDAD
Estado Analítico del Ejercicio del Presupuesto de Egresos
Clasificación por Objeto del Gasto (Capítulo y Concepto)
Del 01 DE ENERO AL 31 DE DICIEMBRE 2019</t>
  </si>
  <si>
    <t>INSTITUTO MUNICIPAL DE CELAYA PARA LA INCLUSION Y ATENCION DE PERSONAS CON DISCAPACIDAD
Estado Analítico del Ejercicio del Presupuesto de Egresos
Clasificación Económica (por Tipo de Gasto)
Del 01 DE ENERO AL 31 DE DICIEMBRE 2019</t>
  </si>
  <si>
    <t>INSTITUTO MUNICIPAL DE CELAYA PARA LA INCLUSION Y ATENCION DE PERSONAS CON DISCAPACIDAD
Estado Analítico del Ejercicio del Presupuesto de Egresos
Clasificación Administrativa
Del 01 DE ENERO AL 31 DE DICIEMBRE 2019</t>
  </si>
  <si>
    <t>INSTITUTO MUNICIPAL DE CELAYA PARA LA INCLUSION Y ATENCION DE PERSONAS CON DISCAPACIDAD
Estado Analítico del Ejercicio del Presupuesto de Egresos
Clasificación Funcional (Finalidad y Función)
Del 01 DE ENERO AL 31 DE DICIEMBRE 2019</t>
  </si>
  <si>
    <t>Bajo protesta de decir verdad declaramos que los Estados Financieros y sus notas, son razonablemente correctos y son responsabilidad del emisor”</t>
  </si>
  <si>
    <t>Sector Paraestatal del Gobierno (Federal/Estatal/Municipal) de INSTITUTO MUNICIPAL DE CELAYA PARA LA INCLUSION Y ATENCION DE PERSONAS CON DISCAPACIDAD
Estado Analítico del Ejercicio del Presupuesto de Egresos
Clasificación Administrativa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</si>
</sst>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7" fillId="0" borderId="0" xfId="0" applyFont="1"/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1009650</xdr:colOff>
      <xdr:row>0</xdr:row>
      <xdr:rowOff>533400</xdr:rowOff>
    </xdr:to>
    <xdr:pic>
      <xdr:nvPicPr>
        <xdr:cNvPr id="6" name="Imagen 5" descr="Resultado de imagen para LOGO DEL INCLUDIS CELAYA&quot;">
          <a:extLst>
            <a:ext uri="{FF2B5EF4-FFF2-40B4-BE49-F238E27FC236}">
              <a16:creationId xmlns:a16="http://schemas.microsoft.com/office/drawing/2014/main" id="{9102A26A-CE0F-436C-AF30-30C38306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171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1200150</xdr:colOff>
      <xdr:row>0</xdr:row>
      <xdr:rowOff>552450</xdr:rowOff>
    </xdr:to>
    <xdr:pic>
      <xdr:nvPicPr>
        <xdr:cNvPr id="6" name="Imagen 5" descr="Resultado de imagen para LOGO DEL INCLUDIS CELAYA&quot;">
          <a:extLst>
            <a:ext uri="{FF2B5EF4-FFF2-40B4-BE49-F238E27FC236}">
              <a16:creationId xmlns:a16="http://schemas.microsoft.com/office/drawing/2014/main" id="{30EB2CF5-0E2E-40B7-AA24-F297E5EE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171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1095375</xdr:colOff>
      <xdr:row>0</xdr:row>
      <xdr:rowOff>476250</xdr:rowOff>
    </xdr:to>
    <xdr:pic>
      <xdr:nvPicPr>
        <xdr:cNvPr id="6" name="Imagen 5" descr="Resultado de imagen para LOGO DEL INCLUDIS CELAYA&quot;">
          <a:extLst>
            <a:ext uri="{FF2B5EF4-FFF2-40B4-BE49-F238E27FC236}">
              <a16:creationId xmlns:a16="http://schemas.microsoft.com/office/drawing/2014/main" id="{209F5080-D3FD-47D8-8392-13C60389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171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209550</xdr:rowOff>
    </xdr:from>
    <xdr:to>
      <xdr:col>1</xdr:col>
      <xdr:colOff>905899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551B3-F4DA-4259-BC44-B2EA63D7F67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09550"/>
          <a:ext cx="105829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0" t="s">
        <v>136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62</v>
      </c>
      <c r="B2" s="54"/>
      <c r="C2" s="50" t="s">
        <v>68</v>
      </c>
      <c r="D2" s="51"/>
      <c r="E2" s="51"/>
      <c r="F2" s="51"/>
      <c r="G2" s="52"/>
      <c r="H2" s="55" t="s">
        <v>67</v>
      </c>
    </row>
    <row r="3" spans="1:8" ht="24.95" customHeight="1" x14ac:dyDescent="0.2">
      <c r="A3" s="56"/>
      <c r="B3" s="57"/>
      <c r="C3" s="58" t="s">
        <v>63</v>
      </c>
      <c r="D3" s="58" t="s">
        <v>133</v>
      </c>
      <c r="E3" s="58" t="s">
        <v>64</v>
      </c>
      <c r="F3" s="58" t="s">
        <v>65</v>
      </c>
      <c r="G3" s="58" t="s">
        <v>66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134</v>
      </c>
      <c r="F4" s="62">
        <v>4</v>
      </c>
      <c r="G4" s="62">
        <v>5</v>
      </c>
      <c r="H4" s="62" t="s">
        <v>135</v>
      </c>
    </row>
    <row r="5" spans="1:8" x14ac:dyDescent="0.2">
      <c r="A5" s="47" t="s">
        <v>69</v>
      </c>
      <c r="B5" s="7"/>
      <c r="C5" s="12">
        <v>1630815.21</v>
      </c>
      <c r="D5" s="12">
        <v>-162557.69</v>
      </c>
      <c r="E5" s="12">
        <v>1468257.52</v>
      </c>
      <c r="F5" s="12">
        <v>1341760.0599999998</v>
      </c>
      <c r="G5" s="12">
        <v>1237037.92</v>
      </c>
      <c r="H5" s="12">
        <v>126497.4600000002</v>
      </c>
    </row>
    <row r="6" spans="1:8" x14ac:dyDescent="0.2">
      <c r="A6" s="5"/>
      <c r="B6" s="9" t="s">
        <v>78</v>
      </c>
      <c r="C6" s="13">
        <v>792016.02</v>
      </c>
      <c r="D6" s="13">
        <v>-278819.42</v>
      </c>
      <c r="E6" s="13">
        <v>513196.60000000003</v>
      </c>
      <c r="F6" s="13">
        <v>480620.07</v>
      </c>
      <c r="G6" s="13">
        <v>447390.65</v>
      </c>
      <c r="H6" s="13">
        <v>32576.530000000028</v>
      </c>
    </row>
    <row r="7" spans="1:8" x14ac:dyDescent="0.2">
      <c r="A7" s="5"/>
      <c r="B7" s="9" t="s">
        <v>79</v>
      </c>
      <c r="C7" s="13">
        <v>195524.58</v>
      </c>
      <c r="D7" s="13">
        <v>283067.77</v>
      </c>
      <c r="E7" s="13">
        <v>478592.35</v>
      </c>
      <c r="F7" s="13">
        <v>468808.04</v>
      </c>
      <c r="G7" s="13">
        <v>468808.04</v>
      </c>
      <c r="H7" s="13">
        <v>9784.3099999999977</v>
      </c>
    </row>
    <row r="8" spans="1:8" x14ac:dyDescent="0.2">
      <c r="A8" s="5"/>
      <c r="B8" s="9" t="s">
        <v>80</v>
      </c>
      <c r="C8" s="13">
        <v>314476.51</v>
      </c>
      <c r="D8" s="13">
        <v>-88492.24000000002</v>
      </c>
      <c r="E8" s="13">
        <v>225984.27</v>
      </c>
      <c r="F8" s="13">
        <v>191447.75</v>
      </c>
      <c r="G8" s="13">
        <v>191447.75</v>
      </c>
      <c r="H8" s="13">
        <v>34536.51999999999</v>
      </c>
    </row>
    <row r="9" spans="1:8" x14ac:dyDescent="0.2">
      <c r="A9" s="5"/>
      <c r="B9" s="9" t="s">
        <v>35</v>
      </c>
      <c r="C9" s="13">
        <v>328798.09999999998</v>
      </c>
      <c r="D9" s="13">
        <v>-197798.09999999998</v>
      </c>
      <c r="E9" s="13">
        <v>131000</v>
      </c>
      <c r="F9" s="13">
        <v>82148.28</v>
      </c>
      <c r="G9" s="13">
        <v>18646.98</v>
      </c>
      <c r="H9" s="13">
        <v>48851.72</v>
      </c>
    </row>
    <row r="10" spans="1:8" x14ac:dyDescent="0.2">
      <c r="A10" s="5"/>
      <c r="B10" s="9" t="s">
        <v>81</v>
      </c>
      <c r="C10" s="13">
        <v>0</v>
      </c>
      <c r="D10" s="13">
        <v>119484.3</v>
      </c>
      <c r="E10" s="13">
        <v>119484.3</v>
      </c>
      <c r="F10" s="13">
        <v>118735.92</v>
      </c>
      <c r="G10" s="13">
        <v>110744.5</v>
      </c>
      <c r="H10" s="13">
        <v>748.38000000000466</v>
      </c>
    </row>
    <row r="11" spans="1:8" x14ac:dyDescent="0.2">
      <c r="A11" s="5"/>
      <c r="B11" s="9" t="s">
        <v>36</v>
      </c>
      <c r="C11" s="13"/>
      <c r="D11" s="13">
        <v>0</v>
      </c>
      <c r="E11" s="13"/>
      <c r="F11" s="13"/>
      <c r="G11" s="13"/>
      <c r="H11" s="13">
        <v>0</v>
      </c>
    </row>
    <row r="12" spans="1:8" x14ac:dyDescent="0.2">
      <c r="A12" s="5"/>
      <c r="B12" s="9" t="s">
        <v>82</v>
      </c>
      <c r="C12" s="13"/>
      <c r="D12" s="13">
        <v>0</v>
      </c>
      <c r="E12" s="13"/>
      <c r="F12" s="13"/>
      <c r="G12" s="13"/>
      <c r="H12" s="13">
        <v>0</v>
      </c>
    </row>
    <row r="13" spans="1:8" x14ac:dyDescent="0.2">
      <c r="A13" s="47" t="s">
        <v>70</v>
      </c>
      <c r="B13" s="7"/>
      <c r="C13" s="13">
        <v>176000</v>
      </c>
      <c r="D13" s="13">
        <v>-55437</v>
      </c>
      <c r="E13" s="13">
        <v>120563</v>
      </c>
      <c r="F13" s="13">
        <v>98197.209999999992</v>
      </c>
      <c r="G13" s="13">
        <v>97972.209999999992</v>
      </c>
      <c r="H13" s="13">
        <v>22365.79</v>
      </c>
    </row>
    <row r="14" spans="1:8" x14ac:dyDescent="0.2">
      <c r="A14" s="5"/>
      <c r="B14" s="9" t="s">
        <v>83</v>
      </c>
      <c r="C14" s="13">
        <v>107000</v>
      </c>
      <c r="D14" s="13">
        <v>-47000</v>
      </c>
      <c r="E14" s="13">
        <v>60000</v>
      </c>
      <c r="F14" s="13">
        <v>46279.57</v>
      </c>
      <c r="G14" s="13">
        <v>46279.57</v>
      </c>
      <c r="H14" s="13">
        <v>13720.43</v>
      </c>
    </row>
    <row r="15" spans="1:8" x14ac:dyDescent="0.2">
      <c r="A15" s="5"/>
      <c r="B15" s="9" t="s">
        <v>84</v>
      </c>
      <c r="C15" s="13">
        <v>6000</v>
      </c>
      <c r="D15" s="13">
        <v>1000</v>
      </c>
      <c r="E15" s="13">
        <v>7000</v>
      </c>
      <c r="F15" s="13">
        <v>5906.36</v>
      </c>
      <c r="G15" s="13">
        <v>5681.36</v>
      </c>
      <c r="H15" s="13">
        <v>1093.6400000000003</v>
      </c>
    </row>
    <row r="16" spans="1:8" x14ac:dyDescent="0.2">
      <c r="A16" s="5"/>
      <c r="B16" s="9" t="s">
        <v>85</v>
      </c>
      <c r="C16" s="13"/>
      <c r="D16" s="13">
        <v>0</v>
      </c>
      <c r="E16" s="13"/>
      <c r="F16" s="13"/>
      <c r="G16" s="13"/>
      <c r="H16" s="13">
        <v>0</v>
      </c>
    </row>
    <row r="17" spans="1:8" x14ac:dyDescent="0.2">
      <c r="A17" s="5"/>
      <c r="B17" s="9" t="s">
        <v>86</v>
      </c>
      <c r="C17" s="13">
        <v>0</v>
      </c>
      <c r="D17" s="13">
        <v>174</v>
      </c>
      <c r="E17" s="13">
        <v>174</v>
      </c>
      <c r="F17" s="13">
        <v>174</v>
      </c>
      <c r="G17" s="13">
        <v>174</v>
      </c>
      <c r="H17" s="13">
        <v>0</v>
      </c>
    </row>
    <row r="18" spans="1:8" x14ac:dyDescent="0.2">
      <c r="A18" s="5"/>
      <c r="B18" s="9" t="s">
        <v>87</v>
      </c>
      <c r="C18" s="13">
        <v>16000</v>
      </c>
      <c r="D18" s="13">
        <v>-8000</v>
      </c>
      <c r="E18" s="13">
        <v>8000</v>
      </c>
      <c r="F18" s="13">
        <v>7103.94</v>
      </c>
      <c r="G18" s="13">
        <v>7103.94</v>
      </c>
      <c r="H18" s="13">
        <v>896.0600000000004</v>
      </c>
    </row>
    <row r="19" spans="1:8" x14ac:dyDescent="0.2">
      <c r="A19" s="5"/>
      <c r="B19" s="9" t="s">
        <v>88</v>
      </c>
      <c r="C19" s="13">
        <v>33000</v>
      </c>
      <c r="D19" s="13">
        <v>4500</v>
      </c>
      <c r="E19" s="13">
        <v>37500</v>
      </c>
      <c r="F19" s="13">
        <v>32256.3</v>
      </c>
      <c r="G19" s="13">
        <v>32256.3</v>
      </c>
      <c r="H19" s="13">
        <v>5243.7000000000007</v>
      </c>
    </row>
    <row r="20" spans="1:8" x14ac:dyDescent="0.2">
      <c r="A20" s="5"/>
      <c r="B20" s="9" t="s">
        <v>89</v>
      </c>
      <c r="C20" s="13"/>
      <c r="D20" s="13">
        <v>0</v>
      </c>
      <c r="E20" s="13"/>
      <c r="F20" s="13"/>
      <c r="G20" s="13"/>
      <c r="H20" s="13">
        <v>0</v>
      </c>
    </row>
    <row r="21" spans="1:8" x14ac:dyDescent="0.2">
      <c r="A21" s="5"/>
      <c r="B21" s="9" t="s">
        <v>90</v>
      </c>
      <c r="C21" s="13"/>
      <c r="D21" s="13">
        <v>0</v>
      </c>
      <c r="E21" s="13"/>
      <c r="F21" s="13"/>
      <c r="G21" s="13"/>
      <c r="H21" s="13">
        <v>0</v>
      </c>
    </row>
    <row r="22" spans="1:8" x14ac:dyDescent="0.2">
      <c r="A22" s="5"/>
      <c r="B22" s="9" t="s">
        <v>91</v>
      </c>
      <c r="C22" s="13">
        <v>14000</v>
      </c>
      <c r="D22" s="13">
        <v>-6111</v>
      </c>
      <c r="E22" s="13">
        <v>7889</v>
      </c>
      <c r="F22" s="13">
        <v>6477.04</v>
      </c>
      <c r="G22" s="13">
        <v>6477.04</v>
      </c>
      <c r="H22" s="13">
        <v>1411.96</v>
      </c>
    </row>
    <row r="23" spans="1:8" x14ac:dyDescent="0.2">
      <c r="A23" s="47" t="s">
        <v>71</v>
      </c>
      <c r="B23" s="7"/>
      <c r="C23" s="13">
        <v>401629.85</v>
      </c>
      <c r="D23" s="13">
        <v>169455.72000000003</v>
      </c>
      <c r="E23" s="13">
        <v>571085.57000000007</v>
      </c>
      <c r="F23" s="13">
        <v>289377.53999999998</v>
      </c>
      <c r="G23" s="13">
        <v>273638.46999999997</v>
      </c>
      <c r="H23" s="13">
        <v>281708.03000000009</v>
      </c>
    </row>
    <row r="24" spans="1:8" x14ac:dyDescent="0.2">
      <c r="A24" s="5"/>
      <c r="B24" s="9" t="s">
        <v>92</v>
      </c>
      <c r="C24" s="13">
        <v>67000</v>
      </c>
      <c r="D24" s="13">
        <v>-8363</v>
      </c>
      <c r="E24" s="13">
        <v>58637</v>
      </c>
      <c r="F24" s="13">
        <v>49498.19</v>
      </c>
      <c r="G24" s="13">
        <v>40759.120000000003</v>
      </c>
      <c r="H24" s="13">
        <v>9138.8099999999977</v>
      </c>
    </row>
    <row r="25" spans="1:8" x14ac:dyDescent="0.2">
      <c r="A25" s="5"/>
      <c r="B25" s="9" t="s">
        <v>93</v>
      </c>
      <c r="C25" s="13">
        <v>0</v>
      </c>
      <c r="D25" s="13">
        <v>12000</v>
      </c>
      <c r="E25" s="13">
        <v>12000</v>
      </c>
      <c r="F25" s="13">
        <v>11003.83</v>
      </c>
      <c r="G25" s="13">
        <v>11003.83</v>
      </c>
      <c r="H25" s="13">
        <v>996.17000000000007</v>
      </c>
    </row>
    <row r="26" spans="1:8" x14ac:dyDescent="0.2">
      <c r="A26" s="5"/>
      <c r="B26" s="9" t="s">
        <v>94</v>
      </c>
      <c r="C26" s="13">
        <v>101829.85</v>
      </c>
      <c r="D26" s="13">
        <v>-2289.8600000000006</v>
      </c>
      <c r="E26" s="13">
        <v>99539.99</v>
      </c>
      <c r="F26" s="13">
        <v>98751.08</v>
      </c>
      <c r="G26" s="13">
        <v>91751.08</v>
      </c>
      <c r="H26" s="13">
        <v>788.91000000000349</v>
      </c>
    </row>
    <row r="27" spans="1:8" x14ac:dyDescent="0.2">
      <c r="A27" s="5"/>
      <c r="B27" s="9" t="s">
        <v>95</v>
      </c>
      <c r="C27" s="13">
        <v>30000</v>
      </c>
      <c r="D27" s="13">
        <v>-25900</v>
      </c>
      <c r="E27" s="13">
        <v>4100</v>
      </c>
      <c r="F27" s="13">
        <v>3226.07</v>
      </c>
      <c r="G27" s="13">
        <v>3226.07</v>
      </c>
      <c r="H27" s="13">
        <v>873.92999999999984</v>
      </c>
    </row>
    <row r="28" spans="1:8" x14ac:dyDescent="0.2">
      <c r="A28" s="5"/>
      <c r="B28" s="9" t="s">
        <v>96</v>
      </c>
      <c r="C28" s="13">
        <v>164500</v>
      </c>
      <c r="D28" s="13">
        <v>191108.58000000002</v>
      </c>
      <c r="E28" s="13">
        <v>355608.58</v>
      </c>
      <c r="F28" s="13">
        <v>101805.06</v>
      </c>
      <c r="G28" s="13">
        <v>101805.06</v>
      </c>
      <c r="H28" s="13">
        <v>253803.52000000002</v>
      </c>
    </row>
    <row r="29" spans="1:8" x14ac:dyDescent="0.2">
      <c r="A29" s="5"/>
      <c r="B29" s="9" t="s">
        <v>97</v>
      </c>
      <c r="C29" s="13"/>
      <c r="D29" s="13">
        <v>0</v>
      </c>
      <c r="E29" s="13"/>
      <c r="F29" s="13"/>
      <c r="G29" s="13"/>
      <c r="H29" s="13">
        <v>0</v>
      </c>
    </row>
    <row r="30" spans="1:8" x14ac:dyDescent="0.2">
      <c r="A30" s="5"/>
      <c r="B30" s="9" t="s">
        <v>98</v>
      </c>
      <c r="C30" s="13">
        <v>6000</v>
      </c>
      <c r="D30" s="13">
        <v>-5100</v>
      </c>
      <c r="E30" s="13">
        <v>900</v>
      </c>
      <c r="F30" s="13">
        <v>194</v>
      </c>
      <c r="G30" s="13">
        <v>194</v>
      </c>
      <c r="H30" s="13">
        <v>706</v>
      </c>
    </row>
    <row r="31" spans="1:8" x14ac:dyDescent="0.2">
      <c r="A31" s="5"/>
      <c r="B31" s="9" t="s">
        <v>99</v>
      </c>
      <c r="C31" s="13">
        <v>0</v>
      </c>
      <c r="D31" s="13">
        <v>8000</v>
      </c>
      <c r="E31" s="13">
        <v>8000</v>
      </c>
      <c r="F31" s="13">
        <v>7438.31</v>
      </c>
      <c r="G31" s="13">
        <v>7438.31</v>
      </c>
      <c r="H31" s="13">
        <v>561.6899999999996</v>
      </c>
    </row>
    <row r="32" spans="1:8" x14ac:dyDescent="0.2">
      <c r="A32" s="5"/>
      <c r="B32" s="9" t="s">
        <v>19</v>
      </c>
      <c r="C32" s="13">
        <v>32300</v>
      </c>
      <c r="D32" s="13">
        <v>0</v>
      </c>
      <c r="E32" s="13">
        <v>32300</v>
      </c>
      <c r="F32" s="13">
        <v>17461</v>
      </c>
      <c r="G32" s="13">
        <v>17461</v>
      </c>
      <c r="H32" s="13">
        <v>14839</v>
      </c>
    </row>
    <row r="33" spans="1:8" x14ac:dyDescent="0.2">
      <c r="A33" s="47" t="s">
        <v>72</v>
      </c>
      <c r="B33" s="7"/>
      <c r="C33" s="13"/>
      <c r="D33" s="13"/>
      <c r="E33" s="13"/>
      <c r="F33" s="13"/>
      <c r="G33" s="13"/>
      <c r="H33" s="13">
        <v>0</v>
      </c>
    </row>
    <row r="34" spans="1:8" x14ac:dyDescent="0.2">
      <c r="A34" s="5"/>
      <c r="B34" s="9" t="s">
        <v>100</v>
      </c>
      <c r="C34" s="13"/>
      <c r="D34" s="13"/>
      <c r="E34" s="13"/>
      <c r="F34" s="13"/>
      <c r="G34" s="13"/>
      <c r="H34" s="13">
        <v>0</v>
      </c>
    </row>
    <row r="35" spans="1:8" x14ac:dyDescent="0.2">
      <c r="A35" s="5"/>
      <c r="B35" s="9" t="s">
        <v>101</v>
      </c>
      <c r="C35" s="13"/>
      <c r="D35" s="13"/>
      <c r="E35" s="13"/>
      <c r="F35" s="13"/>
      <c r="G35" s="13"/>
      <c r="H35" s="13">
        <v>0</v>
      </c>
    </row>
    <row r="36" spans="1:8" x14ac:dyDescent="0.2">
      <c r="A36" s="5"/>
      <c r="B36" s="9" t="s">
        <v>102</v>
      </c>
      <c r="C36" s="13"/>
      <c r="D36" s="13"/>
      <c r="E36" s="13"/>
      <c r="F36" s="13"/>
      <c r="G36" s="13"/>
      <c r="H36" s="13">
        <v>0</v>
      </c>
    </row>
    <row r="37" spans="1:8" x14ac:dyDescent="0.2">
      <c r="A37" s="5"/>
      <c r="B37" s="9" t="s">
        <v>103</v>
      </c>
      <c r="C37" s="13"/>
      <c r="D37" s="13"/>
      <c r="E37" s="13"/>
      <c r="F37" s="13"/>
      <c r="G37" s="13"/>
      <c r="H37" s="13">
        <v>0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>
        <v>0</v>
      </c>
    </row>
    <row r="39" spans="1:8" x14ac:dyDescent="0.2">
      <c r="A39" s="5"/>
      <c r="B39" s="9" t="s">
        <v>104</v>
      </c>
      <c r="C39" s="13"/>
      <c r="D39" s="13"/>
      <c r="E39" s="13"/>
      <c r="F39" s="13"/>
      <c r="G39" s="13"/>
      <c r="H39" s="13">
        <v>0</v>
      </c>
    </row>
    <row r="40" spans="1:8" x14ac:dyDescent="0.2">
      <c r="A40" s="5"/>
      <c r="B40" s="9" t="s">
        <v>105</v>
      </c>
      <c r="C40" s="13"/>
      <c r="D40" s="13"/>
      <c r="E40" s="13"/>
      <c r="F40" s="13"/>
      <c r="G40" s="13"/>
      <c r="H40" s="13">
        <v>0</v>
      </c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>
        <v>0</v>
      </c>
    </row>
    <row r="42" spans="1:8" x14ac:dyDescent="0.2">
      <c r="A42" s="5"/>
      <c r="B42" s="9" t="s">
        <v>106</v>
      </c>
      <c r="C42" s="13"/>
      <c r="D42" s="13"/>
      <c r="E42" s="13"/>
      <c r="F42" s="13"/>
      <c r="G42" s="13"/>
      <c r="H42" s="13">
        <v>0</v>
      </c>
    </row>
    <row r="43" spans="1:8" x14ac:dyDescent="0.2">
      <c r="A43" s="47" t="s">
        <v>73</v>
      </c>
      <c r="B43" s="7"/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</row>
    <row r="44" spans="1:8" x14ac:dyDescent="0.2">
      <c r="A44" s="5"/>
      <c r="B44" s="9" t="s">
        <v>107</v>
      </c>
      <c r="C44" s="13"/>
      <c r="D44" s="13"/>
      <c r="E44" s="13"/>
      <c r="F44" s="13"/>
      <c r="G44" s="13"/>
      <c r="H44" s="13">
        <v>0</v>
      </c>
    </row>
    <row r="45" spans="1:8" x14ac:dyDescent="0.2">
      <c r="A45" s="5"/>
      <c r="B45" s="9" t="s">
        <v>108</v>
      </c>
      <c r="C45" s="13"/>
      <c r="D45" s="13"/>
      <c r="E45" s="13"/>
      <c r="F45" s="13"/>
      <c r="G45" s="13"/>
      <c r="H45" s="13">
        <v>0</v>
      </c>
    </row>
    <row r="46" spans="1:8" x14ac:dyDescent="0.2">
      <c r="A46" s="5"/>
      <c r="B46" s="9" t="s">
        <v>109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5"/>
      <c r="B47" s="9" t="s">
        <v>110</v>
      </c>
      <c r="C47" s="13"/>
      <c r="D47" s="13"/>
      <c r="E47" s="13"/>
      <c r="F47" s="13"/>
      <c r="G47" s="13"/>
      <c r="H47" s="13">
        <v>0</v>
      </c>
    </row>
    <row r="48" spans="1:8" x14ac:dyDescent="0.2">
      <c r="A48" s="5"/>
      <c r="B48" s="9" t="s">
        <v>111</v>
      </c>
      <c r="C48" s="13"/>
      <c r="D48" s="13"/>
      <c r="E48" s="13"/>
      <c r="F48" s="13"/>
      <c r="G48" s="13"/>
      <c r="H48" s="13">
        <v>0</v>
      </c>
    </row>
    <row r="49" spans="1:8" x14ac:dyDescent="0.2">
      <c r="A49" s="5"/>
      <c r="B49" s="9" t="s">
        <v>112</v>
      </c>
      <c r="C49" s="13"/>
      <c r="D49" s="13"/>
      <c r="E49" s="13"/>
      <c r="F49" s="13"/>
      <c r="G49" s="13"/>
      <c r="H49" s="13">
        <v>0</v>
      </c>
    </row>
    <row r="50" spans="1:8" x14ac:dyDescent="0.2">
      <c r="A50" s="5"/>
      <c r="B50" s="9" t="s">
        <v>113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114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115</v>
      </c>
      <c r="C52" s="13"/>
      <c r="D52" s="13"/>
      <c r="E52" s="13"/>
      <c r="F52" s="13"/>
      <c r="G52" s="13"/>
      <c r="H52" s="13"/>
    </row>
    <row r="53" spans="1:8" x14ac:dyDescent="0.2">
      <c r="A53" s="47" t="s">
        <v>74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116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117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118</v>
      </c>
      <c r="C56" s="13"/>
      <c r="D56" s="13"/>
      <c r="E56" s="13"/>
      <c r="F56" s="13"/>
      <c r="G56" s="13"/>
      <c r="H56" s="13"/>
    </row>
    <row r="57" spans="1:8" x14ac:dyDescent="0.2">
      <c r="A57" s="47" t="s">
        <v>75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119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120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121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122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123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124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125</v>
      </c>
      <c r="C64" s="13"/>
      <c r="D64" s="13"/>
      <c r="E64" s="13"/>
      <c r="F64" s="13"/>
      <c r="G64" s="13"/>
      <c r="H64" s="13"/>
    </row>
    <row r="65" spans="1:8" x14ac:dyDescent="0.2">
      <c r="A65" s="47" t="s">
        <v>76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7" t="s">
        <v>77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126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127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128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129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130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131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132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61</v>
      </c>
      <c r="C77" s="15">
        <v>2208445.06</v>
      </c>
      <c r="D77" s="15">
        <v>-48538.969999999972</v>
      </c>
      <c r="E77" s="15">
        <v>2159906.09</v>
      </c>
      <c r="F77" s="15">
        <v>1729334.8099999998</v>
      </c>
      <c r="G77" s="15">
        <v>1608648.5999999999</v>
      </c>
      <c r="H77" s="15">
        <v>430571.28</v>
      </c>
    </row>
    <row r="78" spans="1:8" ht="15" x14ac:dyDescent="0.25">
      <c r="A78" s="49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showZeros="0" workbookViewId="0">
      <selection activeCell="D24" sqref="D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137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62</v>
      </c>
      <c r="B2" s="54"/>
      <c r="C2" s="50" t="s">
        <v>68</v>
      </c>
      <c r="D2" s="51"/>
      <c r="E2" s="51"/>
      <c r="F2" s="51"/>
      <c r="G2" s="52"/>
      <c r="H2" s="55" t="s">
        <v>67</v>
      </c>
    </row>
    <row r="3" spans="1:8" ht="24.95" customHeight="1" x14ac:dyDescent="0.2">
      <c r="A3" s="56"/>
      <c r="B3" s="57"/>
      <c r="C3" s="58" t="s">
        <v>63</v>
      </c>
      <c r="D3" s="58" t="s">
        <v>133</v>
      </c>
      <c r="E3" s="58" t="s">
        <v>64</v>
      </c>
      <c r="F3" s="58" t="s">
        <v>65</v>
      </c>
      <c r="G3" s="58" t="s">
        <v>66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134</v>
      </c>
      <c r="F4" s="62">
        <v>4</v>
      </c>
      <c r="G4" s="62">
        <v>5</v>
      </c>
      <c r="H4" s="62" t="s">
        <v>135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2208445.0599999996</v>
      </c>
      <c r="D6" s="48">
        <v>-48538.969999999739</v>
      </c>
      <c r="E6" s="48">
        <v>2159906.09</v>
      </c>
      <c r="F6" s="48">
        <v>1729334.81</v>
      </c>
      <c r="G6" s="48">
        <v>1608648.6</v>
      </c>
      <c r="H6" s="48">
        <v>430571.2799999998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61</v>
      </c>
      <c r="C16" s="15">
        <v>2208445.0599999996</v>
      </c>
      <c r="D16" s="15">
        <v>-48538.969999999739</v>
      </c>
      <c r="E16" s="15">
        <v>2159906.09</v>
      </c>
      <c r="F16" s="15">
        <v>1729334.81</v>
      </c>
      <c r="G16" s="15">
        <v>1608648.6</v>
      </c>
      <c r="H16" s="15">
        <v>430571.2799999998</v>
      </c>
    </row>
    <row r="17" spans="1:1" ht="15" x14ac:dyDescent="0.25">
      <c r="A17" s="49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showGridLines="0" showZeros="0" workbookViewId="0">
      <selection activeCell="J16" sqref="J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3" t="s">
        <v>62</v>
      </c>
      <c r="B3" s="54"/>
      <c r="C3" s="50" t="s">
        <v>68</v>
      </c>
      <c r="D3" s="51"/>
      <c r="E3" s="51"/>
      <c r="F3" s="51"/>
      <c r="G3" s="52"/>
      <c r="H3" s="55" t="s">
        <v>67</v>
      </c>
    </row>
    <row r="4" spans="1:8" ht="24.95" customHeight="1" x14ac:dyDescent="0.2">
      <c r="A4" s="56"/>
      <c r="B4" s="57"/>
      <c r="C4" s="58" t="s">
        <v>63</v>
      </c>
      <c r="D4" s="58" t="s">
        <v>133</v>
      </c>
      <c r="E4" s="58" t="s">
        <v>64</v>
      </c>
      <c r="F4" s="58" t="s">
        <v>65</v>
      </c>
      <c r="G4" s="58" t="s">
        <v>66</v>
      </c>
      <c r="H4" s="59"/>
    </row>
    <row r="5" spans="1:8" x14ac:dyDescent="0.2">
      <c r="A5" s="60"/>
      <c r="B5" s="61"/>
      <c r="C5" s="62">
        <v>1</v>
      </c>
      <c r="D5" s="62">
        <v>2</v>
      </c>
      <c r="E5" s="62" t="s">
        <v>134</v>
      </c>
      <c r="F5" s="62">
        <v>4</v>
      </c>
      <c r="G5" s="62">
        <v>5</v>
      </c>
      <c r="H5" s="62" t="s">
        <v>135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53</v>
      </c>
      <c r="B7" s="22"/>
      <c r="C7" s="13">
        <v>2208445.0599999996</v>
      </c>
      <c r="D7" s="13">
        <v>-48538.969999999739</v>
      </c>
      <c r="E7" s="13">
        <v>2159906.09</v>
      </c>
      <c r="F7" s="13">
        <v>1729334.81</v>
      </c>
      <c r="G7" s="13">
        <v>1608648.6</v>
      </c>
      <c r="H7" s="13">
        <f>+E7-F7</f>
        <v>430571.2799999998</v>
      </c>
    </row>
    <row r="8" spans="1:8" x14ac:dyDescent="0.2">
      <c r="A8" s="4" t="s">
        <v>54</v>
      </c>
      <c r="B8" s="22"/>
      <c r="C8" s="13"/>
      <c r="D8" s="13"/>
      <c r="E8" s="13"/>
      <c r="F8" s="13"/>
      <c r="G8" s="13"/>
      <c r="H8" s="13"/>
    </row>
    <row r="9" spans="1:8" x14ac:dyDescent="0.2">
      <c r="A9" s="4" t="s">
        <v>55</v>
      </c>
      <c r="B9" s="22"/>
      <c r="C9" s="13"/>
      <c r="D9" s="13"/>
      <c r="E9" s="13"/>
      <c r="F9" s="13"/>
      <c r="G9" s="13"/>
      <c r="H9" s="13"/>
    </row>
    <row r="10" spans="1:8" x14ac:dyDescent="0.2">
      <c r="A10" s="4" t="s">
        <v>56</v>
      </c>
      <c r="B10" s="22"/>
      <c r="C10" s="13"/>
      <c r="D10" s="13"/>
      <c r="E10" s="13"/>
      <c r="F10" s="13"/>
      <c r="G10" s="13"/>
      <c r="H10" s="13"/>
    </row>
    <row r="11" spans="1:8" x14ac:dyDescent="0.2">
      <c r="A11" s="4" t="s">
        <v>57</v>
      </c>
      <c r="B11" s="22"/>
      <c r="C11" s="13"/>
      <c r="D11" s="13"/>
      <c r="E11" s="13"/>
      <c r="F11" s="13"/>
      <c r="G11" s="13"/>
      <c r="H11" s="13"/>
    </row>
    <row r="12" spans="1:8" x14ac:dyDescent="0.2">
      <c r="A12" s="4" t="s">
        <v>58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59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60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6" t="s">
        <v>61</v>
      </c>
      <c r="C16" s="23">
        <f>SUM(C7:C15)</f>
        <v>2208445.0599999996</v>
      </c>
      <c r="D16" s="23">
        <f t="shared" ref="D16:H16" si="0">SUM(D7:D15)</f>
        <v>-48538.969999999739</v>
      </c>
      <c r="E16" s="23">
        <f t="shared" si="0"/>
        <v>2159906.09</v>
      </c>
      <c r="F16" s="23">
        <f t="shared" si="0"/>
        <v>1729334.81</v>
      </c>
      <c r="G16" s="23">
        <f t="shared" si="0"/>
        <v>1608648.6</v>
      </c>
      <c r="H16" s="23">
        <f t="shared" si="0"/>
        <v>430571.2799999998</v>
      </c>
    </row>
    <row r="19" spans="1:8" ht="45" customHeight="1" x14ac:dyDescent="0.2">
      <c r="A19" s="50" t="s">
        <v>138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3" t="s">
        <v>62</v>
      </c>
      <c r="B21" s="54"/>
      <c r="C21" s="50" t="s">
        <v>68</v>
      </c>
      <c r="D21" s="51"/>
      <c r="E21" s="51"/>
      <c r="F21" s="51"/>
      <c r="G21" s="52"/>
      <c r="H21" s="55" t="s">
        <v>67</v>
      </c>
    </row>
    <row r="22" spans="1:8" ht="22.5" x14ac:dyDescent="0.2">
      <c r="A22" s="56"/>
      <c r="B22" s="57"/>
      <c r="C22" s="58" t="s">
        <v>63</v>
      </c>
      <c r="D22" s="58" t="s">
        <v>133</v>
      </c>
      <c r="E22" s="58" t="s">
        <v>64</v>
      </c>
      <c r="F22" s="58" t="s">
        <v>65</v>
      </c>
      <c r="G22" s="58" t="s">
        <v>66</v>
      </c>
      <c r="H22" s="59"/>
    </row>
    <row r="23" spans="1:8" x14ac:dyDescent="0.2">
      <c r="A23" s="60"/>
      <c r="B23" s="61"/>
      <c r="C23" s="62">
        <v>1</v>
      </c>
      <c r="D23" s="62">
        <v>2</v>
      </c>
      <c r="E23" s="62" t="s">
        <v>134</v>
      </c>
      <c r="F23" s="62">
        <v>4</v>
      </c>
      <c r="G23" s="62">
        <v>5</v>
      </c>
      <c r="H23" s="62" t="s">
        <v>135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61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0" t="s">
        <v>141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62</v>
      </c>
      <c r="B34" s="54"/>
      <c r="C34" s="50" t="s">
        <v>68</v>
      </c>
      <c r="D34" s="51"/>
      <c r="E34" s="51"/>
      <c r="F34" s="51"/>
      <c r="G34" s="52"/>
      <c r="H34" s="55" t="s">
        <v>67</v>
      </c>
    </row>
    <row r="35" spans="1:8" ht="22.5" x14ac:dyDescent="0.2">
      <c r="A35" s="56"/>
      <c r="B35" s="57"/>
      <c r="C35" s="58" t="s">
        <v>63</v>
      </c>
      <c r="D35" s="58" t="s">
        <v>133</v>
      </c>
      <c r="E35" s="58" t="s">
        <v>64</v>
      </c>
      <c r="F35" s="58" t="s">
        <v>65</v>
      </c>
      <c r="G35" s="58" t="s">
        <v>66</v>
      </c>
      <c r="H35" s="59"/>
    </row>
    <row r="36" spans="1:8" x14ac:dyDescent="0.2">
      <c r="A36" s="60"/>
      <c r="B36" s="61"/>
      <c r="C36" s="62">
        <v>1</v>
      </c>
      <c r="D36" s="62">
        <v>2</v>
      </c>
      <c r="E36" s="62" t="s">
        <v>134</v>
      </c>
      <c r="F36" s="62">
        <v>4</v>
      </c>
      <c r="G36" s="62">
        <v>5</v>
      </c>
      <c r="H36" s="62" t="s">
        <v>135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61</v>
      </c>
      <c r="C52" s="23"/>
      <c r="D52" s="23"/>
      <c r="E52" s="23"/>
      <c r="F52" s="23"/>
      <c r="G52" s="23"/>
      <c r="H52" s="23"/>
    </row>
    <row r="53" spans="1:8" ht="15" x14ac:dyDescent="0.25">
      <c r="A53" s="49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6:H16 H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showZeros="0" workbookViewId="0">
      <selection activeCell="A45" sqref="A45:XFD6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139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62</v>
      </c>
      <c r="B2" s="54"/>
      <c r="C2" s="50" t="s">
        <v>68</v>
      </c>
      <c r="D2" s="51"/>
      <c r="E2" s="51"/>
      <c r="F2" s="51"/>
      <c r="G2" s="52"/>
      <c r="H2" s="55" t="s">
        <v>67</v>
      </c>
    </row>
    <row r="3" spans="1:8" ht="24.95" customHeight="1" x14ac:dyDescent="0.2">
      <c r="A3" s="56"/>
      <c r="B3" s="57"/>
      <c r="C3" s="58" t="s">
        <v>63</v>
      </c>
      <c r="D3" s="58" t="s">
        <v>133</v>
      </c>
      <c r="E3" s="58" t="s">
        <v>64</v>
      </c>
      <c r="F3" s="58" t="s">
        <v>65</v>
      </c>
      <c r="G3" s="58" t="s">
        <v>66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134</v>
      </c>
      <c r="F4" s="62">
        <v>4</v>
      </c>
      <c r="G4" s="62">
        <v>5</v>
      </c>
      <c r="H4" s="62" t="s">
        <v>135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13"/>
      <c r="D6" s="13"/>
      <c r="E6" s="13"/>
      <c r="F6" s="13"/>
      <c r="G6" s="13"/>
      <c r="H6" s="13"/>
    </row>
    <row r="7" spans="1:8" x14ac:dyDescent="0.2">
      <c r="A7" s="37"/>
      <c r="B7" s="41" t="s">
        <v>42</v>
      </c>
      <c r="C7" s="13"/>
      <c r="D7" s="13"/>
      <c r="E7" s="13"/>
      <c r="F7" s="13"/>
      <c r="G7" s="13"/>
      <c r="H7" s="13"/>
    </row>
    <row r="8" spans="1:8" x14ac:dyDescent="0.2">
      <c r="A8" s="37"/>
      <c r="B8" s="41" t="s">
        <v>17</v>
      </c>
      <c r="C8" s="13"/>
      <c r="D8" s="13"/>
      <c r="E8" s="13"/>
      <c r="F8" s="13"/>
      <c r="G8" s="13"/>
      <c r="H8" s="13"/>
    </row>
    <row r="9" spans="1:8" x14ac:dyDescent="0.2">
      <c r="A9" s="37"/>
      <c r="B9" s="41" t="s">
        <v>43</v>
      </c>
      <c r="C9" s="13"/>
      <c r="D9" s="13"/>
      <c r="E9" s="13"/>
      <c r="F9" s="13"/>
      <c r="G9" s="13"/>
      <c r="H9" s="13"/>
    </row>
    <row r="10" spans="1:8" x14ac:dyDescent="0.2">
      <c r="A10" s="37"/>
      <c r="B10" s="41" t="s">
        <v>3</v>
      </c>
      <c r="C10" s="13"/>
      <c r="D10" s="13"/>
      <c r="E10" s="13"/>
      <c r="F10" s="13"/>
      <c r="G10" s="13"/>
      <c r="H10" s="13"/>
    </row>
    <row r="11" spans="1:8" x14ac:dyDescent="0.2">
      <c r="A11" s="37"/>
      <c r="B11" s="41" t="s">
        <v>23</v>
      </c>
      <c r="C11" s="13"/>
      <c r="D11" s="13"/>
      <c r="E11" s="13"/>
      <c r="F11" s="13"/>
      <c r="G11" s="13"/>
      <c r="H11" s="13"/>
    </row>
    <row r="12" spans="1:8" x14ac:dyDescent="0.2">
      <c r="A12" s="37"/>
      <c r="B12" s="41" t="s">
        <v>18</v>
      </c>
      <c r="C12" s="13"/>
      <c r="D12" s="13"/>
      <c r="E12" s="13"/>
      <c r="F12" s="13"/>
      <c r="G12" s="13"/>
      <c r="H12" s="13"/>
    </row>
    <row r="13" spans="1:8" x14ac:dyDescent="0.2">
      <c r="A13" s="37"/>
      <c r="B13" s="41" t="s">
        <v>44</v>
      </c>
      <c r="C13" s="13"/>
      <c r="D13" s="13"/>
      <c r="E13" s="13"/>
      <c r="F13" s="13"/>
      <c r="G13" s="13"/>
      <c r="H13" s="13"/>
    </row>
    <row r="14" spans="1:8" x14ac:dyDescent="0.2">
      <c r="A14" s="37"/>
      <c r="B14" s="41" t="s">
        <v>19</v>
      </c>
      <c r="C14" s="13"/>
      <c r="D14" s="13"/>
      <c r="E14" s="13"/>
      <c r="F14" s="13"/>
      <c r="G14" s="13"/>
      <c r="H14" s="13"/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13">
        <v>2208445.0599999996</v>
      </c>
      <c r="D16" s="13">
        <v>-48538.969999999739</v>
      </c>
      <c r="E16" s="13">
        <v>2159906.09</v>
      </c>
      <c r="F16" s="13">
        <v>1729334.81</v>
      </c>
      <c r="G16" s="13">
        <v>1608648.6</v>
      </c>
      <c r="H16" s="13">
        <v>430571.2799999998</v>
      </c>
    </row>
    <row r="17" spans="1:8" x14ac:dyDescent="0.2">
      <c r="A17" s="37"/>
      <c r="B17" s="41" t="s">
        <v>45</v>
      </c>
      <c r="C17" s="13"/>
      <c r="D17" s="13"/>
      <c r="E17" s="13"/>
      <c r="F17" s="13"/>
      <c r="G17" s="13"/>
      <c r="H17" s="13"/>
    </row>
    <row r="18" spans="1:8" x14ac:dyDescent="0.2">
      <c r="A18" s="37"/>
      <c r="B18" s="41" t="s">
        <v>28</v>
      </c>
      <c r="C18" s="13"/>
      <c r="D18" s="13"/>
      <c r="E18" s="13"/>
      <c r="F18" s="13"/>
      <c r="G18" s="13"/>
      <c r="H18" s="13"/>
    </row>
    <row r="19" spans="1:8" x14ac:dyDescent="0.2">
      <c r="A19" s="37"/>
      <c r="B19" s="41" t="s">
        <v>21</v>
      </c>
      <c r="C19" s="13"/>
      <c r="D19" s="13"/>
      <c r="E19" s="13"/>
      <c r="F19" s="13"/>
      <c r="G19" s="13"/>
      <c r="H19" s="13"/>
    </row>
    <row r="20" spans="1:8" x14ac:dyDescent="0.2">
      <c r="A20" s="37"/>
      <c r="B20" s="41" t="s">
        <v>46</v>
      </c>
      <c r="C20" s="13"/>
      <c r="D20" s="13"/>
      <c r="E20" s="13"/>
      <c r="F20" s="13"/>
      <c r="G20" s="13"/>
      <c r="H20" s="13"/>
    </row>
    <row r="21" spans="1:8" x14ac:dyDescent="0.2">
      <c r="A21" s="37"/>
      <c r="B21" s="41" t="s">
        <v>47</v>
      </c>
      <c r="C21" s="13"/>
      <c r="D21" s="13"/>
      <c r="E21" s="13"/>
      <c r="F21" s="13"/>
      <c r="G21" s="13"/>
      <c r="H21" s="13"/>
    </row>
    <row r="22" spans="1:8" x14ac:dyDescent="0.2">
      <c r="A22" s="37"/>
      <c r="B22" s="41" t="s">
        <v>48</v>
      </c>
      <c r="C22" s="13">
        <v>2208445.0599999996</v>
      </c>
      <c r="D22" s="13">
        <v>-48538.969999999739</v>
      </c>
      <c r="E22" s="13">
        <v>2159906.09</v>
      </c>
      <c r="F22" s="13">
        <v>1729334.81</v>
      </c>
      <c r="G22" s="13">
        <v>1608648.6</v>
      </c>
      <c r="H22" s="13">
        <v>430571.2799999998</v>
      </c>
    </row>
    <row r="23" spans="1:8" x14ac:dyDescent="0.2">
      <c r="A23" s="37"/>
      <c r="B23" s="41" t="s">
        <v>4</v>
      </c>
      <c r="C23" s="13"/>
      <c r="D23" s="13"/>
      <c r="E23" s="13"/>
      <c r="F23" s="13"/>
      <c r="G23" s="13"/>
      <c r="H23" s="13"/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13"/>
      <c r="D25" s="13"/>
      <c r="E25" s="13"/>
      <c r="F25" s="13"/>
      <c r="G25" s="13"/>
      <c r="H25" s="13"/>
    </row>
    <row r="26" spans="1:8" x14ac:dyDescent="0.2">
      <c r="A26" s="37"/>
      <c r="B26" s="41" t="s">
        <v>29</v>
      </c>
      <c r="C26" s="13"/>
      <c r="D26" s="13"/>
      <c r="E26" s="13"/>
      <c r="F26" s="13"/>
      <c r="G26" s="13"/>
      <c r="H26" s="13"/>
    </row>
    <row r="27" spans="1:8" x14ac:dyDescent="0.2">
      <c r="A27" s="37"/>
      <c r="B27" s="41" t="s">
        <v>24</v>
      </c>
      <c r="C27" s="13"/>
      <c r="D27" s="13"/>
      <c r="E27" s="13"/>
      <c r="F27" s="13"/>
      <c r="G27" s="13"/>
      <c r="H27" s="13"/>
    </row>
    <row r="28" spans="1:8" x14ac:dyDescent="0.2">
      <c r="A28" s="37"/>
      <c r="B28" s="41" t="s">
        <v>30</v>
      </c>
      <c r="C28" s="13"/>
      <c r="D28" s="13"/>
      <c r="E28" s="13"/>
      <c r="F28" s="13"/>
      <c r="G28" s="13"/>
      <c r="H28" s="13"/>
    </row>
    <row r="29" spans="1:8" x14ac:dyDescent="0.2">
      <c r="A29" s="37"/>
      <c r="B29" s="41" t="s">
        <v>50</v>
      </c>
      <c r="C29" s="13"/>
      <c r="D29" s="13"/>
      <c r="E29" s="13"/>
      <c r="F29" s="13"/>
      <c r="G29" s="13"/>
      <c r="H29" s="13"/>
    </row>
    <row r="30" spans="1:8" x14ac:dyDescent="0.2">
      <c r="A30" s="37"/>
      <c r="B30" s="41" t="s">
        <v>22</v>
      </c>
      <c r="C30" s="13"/>
      <c r="D30" s="13"/>
      <c r="E30" s="13"/>
      <c r="F30" s="13"/>
      <c r="G30" s="13"/>
      <c r="H30" s="13"/>
    </row>
    <row r="31" spans="1:8" x14ac:dyDescent="0.2">
      <c r="A31" s="37"/>
      <c r="B31" s="41" t="s">
        <v>5</v>
      </c>
      <c r="C31" s="13"/>
      <c r="D31" s="13"/>
      <c r="E31" s="13"/>
      <c r="F31" s="13"/>
      <c r="G31" s="13"/>
      <c r="H31" s="13"/>
    </row>
    <row r="32" spans="1:8" x14ac:dyDescent="0.2">
      <c r="A32" s="37"/>
      <c r="B32" s="41" t="s">
        <v>6</v>
      </c>
      <c r="C32" s="13"/>
      <c r="D32" s="13"/>
      <c r="E32" s="13"/>
      <c r="F32" s="13"/>
      <c r="G32" s="13"/>
      <c r="H32" s="13"/>
    </row>
    <row r="33" spans="1:8" x14ac:dyDescent="0.2">
      <c r="A33" s="37"/>
      <c r="B33" s="41" t="s">
        <v>51</v>
      </c>
      <c r="C33" s="13"/>
      <c r="D33" s="13"/>
      <c r="E33" s="13"/>
      <c r="F33" s="13"/>
      <c r="G33" s="13"/>
      <c r="H33" s="13"/>
    </row>
    <row r="34" spans="1:8" x14ac:dyDescent="0.2">
      <c r="A34" s="37"/>
      <c r="B34" s="41" t="s">
        <v>31</v>
      </c>
      <c r="C34" s="13"/>
      <c r="D34" s="13"/>
      <c r="E34" s="13"/>
      <c r="F34" s="13"/>
      <c r="G34" s="13"/>
      <c r="H34" s="13"/>
    </row>
    <row r="35" spans="1:8" x14ac:dyDescent="0.2">
      <c r="A35" s="39"/>
      <c r="B35" s="41"/>
      <c r="C35" s="13"/>
      <c r="D35" s="13"/>
      <c r="E35" s="13"/>
      <c r="F35" s="13"/>
      <c r="G35" s="13"/>
      <c r="H35" s="13"/>
    </row>
    <row r="36" spans="1:8" x14ac:dyDescent="0.2">
      <c r="A36" s="40" t="s">
        <v>32</v>
      </c>
      <c r="B36" s="42"/>
      <c r="C36" s="13"/>
      <c r="D36" s="13"/>
      <c r="E36" s="13"/>
      <c r="F36" s="13"/>
      <c r="G36" s="13"/>
      <c r="H36" s="13"/>
    </row>
    <row r="37" spans="1:8" x14ac:dyDescent="0.2">
      <c r="A37" s="37"/>
      <c r="B37" s="41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7"/>
      <c r="B38" s="41" t="s">
        <v>25</v>
      </c>
      <c r="C38" s="13"/>
      <c r="D38" s="13"/>
      <c r="E38" s="13"/>
      <c r="F38" s="13"/>
      <c r="G38" s="13"/>
      <c r="H38" s="13"/>
    </row>
    <row r="39" spans="1:8" x14ac:dyDescent="0.2">
      <c r="A39" s="37"/>
      <c r="B39" s="41" t="s">
        <v>33</v>
      </c>
      <c r="C39" s="13"/>
      <c r="D39" s="13"/>
      <c r="E39" s="13"/>
      <c r="F39" s="13"/>
      <c r="G39" s="13"/>
      <c r="H39" s="13"/>
    </row>
    <row r="40" spans="1:8" x14ac:dyDescent="0.2">
      <c r="A40" s="37"/>
      <c r="B40" s="41" t="s">
        <v>7</v>
      </c>
      <c r="C40" s="13"/>
      <c r="D40" s="13"/>
      <c r="E40" s="13"/>
      <c r="F40" s="13"/>
      <c r="G40" s="13"/>
      <c r="H40" s="13"/>
    </row>
    <row r="41" spans="1:8" x14ac:dyDescent="0.2">
      <c r="A41" s="39"/>
      <c r="B41" s="41"/>
      <c r="C41" s="13"/>
      <c r="D41" s="13"/>
      <c r="E41" s="13"/>
      <c r="F41" s="13"/>
      <c r="G41" s="13"/>
      <c r="H41" s="13"/>
    </row>
    <row r="42" spans="1:8" x14ac:dyDescent="0.2">
      <c r="A42" s="45"/>
      <c r="B42" s="46" t="s">
        <v>61</v>
      </c>
      <c r="C42" s="23">
        <v>2208445.0599999996</v>
      </c>
      <c r="D42" s="23">
        <v>-48538.969999999739</v>
      </c>
      <c r="E42" s="23">
        <v>2159906.09</v>
      </c>
      <c r="F42" s="23">
        <v>1729334.81</v>
      </c>
      <c r="G42" s="23">
        <v>1608648.6</v>
      </c>
      <c r="H42" s="23">
        <v>430571.2799999998</v>
      </c>
    </row>
    <row r="43" spans="1:8" s="1" customFormat="1" ht="15" x14ac:dyDescent="0.25">
      <c r="A43" s="49" t="s">
        <v>140</v>
      </c>
    </row>
    <row r="44" spans="1:8" s="1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2020-02-17T16:26:13Z</cp:lastPrinted>
  <dcterms:created xsi:type="dcterms:W3CDTF">2014-02-10T03:37:14Z</dcterms:created>
  <dcterms:modified xsi:type="dcterms:W3CDTF">2020-02-20T17:25:26Z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