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 4TO TRIMES 2019\"/>
    </mc:Choice>
  </mc:AlternateContent>
  <xr:revisionPtr revIDLastSave="0" documentId="8_{BAE0EB67-BDDB-4D79-A1D9-E9DF3ECA8FD6}" xr6:coauthVersionLast="45" xr6:coauthVersionMax="45" xr10:uidLastSave="{00000000-0000-0000-0000-000000000000}"/>
  <bookViews>
    <workbookView xWindow="-120" yWindow="-120" windowWidth="24240" windowHeight="13140" activeTab="3" xr2:uid="{A9D7EE3A-7CC1-4BAE-9D28-A5B7A0555AC9}"/>
  </bookViews>
  <sheets>
    <sheet name="F6(a)" sheetId="1" r:id="rId1"/>
    <sheet name="F6(b)" sheetId="2" r:id="rId2"/>
    <sheet name="F6(c)" sheetId="3" r:id="rId3"/>
    <sheet name="F6(d)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3" l="1"/>
  <c r="G42" i="3" s="1"/>
  <c r="F53" i="3"/>
  <c r="F42" i="3" s="1"/>
  <c r="E53" i="3"/>
  <c r="H53" i="3" s="1"/>
  <c r="D53" i="3"/>
  <c r="C53" i="3"/>
  <c r="C42" i="3" s="1"/>
  <c r="E42" i="3"/>
  <c r="H42" i="3" s="1"/>
  <c r="D42" i="3"/>
  <c r="G16" i="3"/>
  <c r="G5" i="3" s="1"/>
  <c r="G79" i="3" s="1"/>
  <c r="F16" i="3"/>
  <c r="F5" i="3" s="1"/>
  <c r="E16" i="3"/>
  <c r="H16" i="3" s="1"/>
  <c r="H5" i="3" s="1"/>
  <c r="H79" i="3" s="1"/>
  <c r="D16" i="3"/>
  <c r="C16" i="3"/>
  <c r="C5" i="3" s="1"/>
  <c r="C79" i="3" s="1"/>
  <c r="E5" i="3"/>
  <c r="E79" i="3" s="1"/>
  <c r="D5" i="3"/>
  <c r="D79" i="3" s="1"/>
  <c r="F79" i="3" l="1"/>
</calcChain>
</file>

<file path=xl/sharedStrings.xml><?xml version="1.0" encoding="utf-8"?>
<sst xmlns="http://schemas.openxmlformats.org/spreadsheetml/2006/main" count="498" uniqueCount="332">
  <si>
    <t>SISTEMA MUNICIPAL PARA EL DESARROLLO INTEGRAL DE LA FAMILIA DE CELAYA.
Clasificación por Objeto del Gasto (Capítulo y Concepto)
AL 31 DE DICIEMBRE DEL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</si>
  <si>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</si>
  <si>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</si>
  <si>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</si>
  <si>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</si>
  <si>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</si>
  <si>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</si>
  <si>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</si>
  <si>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</si>
  <si>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</si>
  <si>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</si>
  <si>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</si>
  <si>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</si>
  <si>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</si>
  <si>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</si>
  <si>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</si>
  <si>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</si>
  <si>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</si>
  <si>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</si>
  <si>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</si>
  <si>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</si>
  <si>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</si>
  <si>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</si>
  <si>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</si>
  <si>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</si>
  <si>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 xml:space="preserve">                                          -  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</si>
  <si>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</si>
  <si>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</si>
  <si>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</si>
  <si>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</si>
  <si>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</si>
  <si>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</si>
  <si>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</si>
  <si>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</si>
  <si>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</si>
  <si>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</si>
  <si>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</si>
  <si>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</si>
  <si>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</si>
  <si>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</si>
  <si>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</si>
  <si>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</si>
  <si>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</si>
  <si>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</si>
  <si>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</si>
  <si>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</si>
  <si>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</si>
  <si>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</si>
  <si>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</si>
  <si>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</si>
  <si>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</si>
  <si>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</si>
  <si>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</si>
  <si>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</si>
  <si>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</si>
  <si>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</si>
  <si>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</si>
  <si>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</si>
  <si>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</si>
  <si>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</si>
  <si>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</si>
  <si>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</si>
  <si>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</si>
  <si>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</si>
  <si>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</si>
  <si>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</si>
  <si>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</si>
  <si>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</si>
  <si>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</si>
  <si>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</si>
  <si>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</si>
  <si>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</si>
  <si>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</si>
  <si>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</si>
  <si>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</si>
  <si>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</si>
  <si>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</si>
  <si>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</si>
  <si>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</si>
  <si>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</si>
  <si>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</si>
  <si>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</si>
  <si>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</si>
  <si>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</si>
  <si>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</si>
  <si>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</si>
  <si>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</si>
  <si>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</si>
  <si>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</si>
  <si>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</si>
  <si>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</si>
  <si>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</si>
  <si>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</si>
  <si>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</si>
  <si>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</si>
  <si>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</si>
  <si>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</si>
  <si>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</si>
  <si>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</si>
  <si>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</si>
  <si>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</si>
  <si>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</si>
  <si>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</si>
  <si>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</si>
  <si>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</si>
  <si>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</si>
  <si>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</si>
  <si>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</si>
  <si>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</si>
  <si>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</si>
  <si>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</si>
  <si>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</si>
  <si>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</si>
  <si>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</si>
  <si>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</si>
  <si>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</si>
  <si>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</si>
  <si>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</si>
  <si>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</si>
  <si>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</si>
  <si>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</si>
  <si>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</si>
  <si>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</si>
  <si>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</si>
  <si>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</si>
  <si>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</si>
  <si>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</si>
  <si>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</si>
  <si>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</si>
  <si>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</si>
  <si>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</si>
  <si>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</si>
  <si>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</si>
  <si>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</si>
  <si>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</si>
  <si>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</si>
  <si>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</si>
  <si>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</si>
  <si>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</si>
  <si>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</si>
  <si>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</si>
  <si>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</si>
  <si>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</si>
  <si>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</si>
  <si>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</si>
  <si>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</si>
  <si>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</si>
  <si>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</si>
  <si>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</si>
  <si>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</si>
  <si>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</si>
  <si>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</si>
  <si>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</si>
  <si>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</si>
  <si>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</si>
  <si>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</si>
  <si>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</si>
  <si>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</si>
  <si>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</si>
  <si>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</si>
  <si>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</si>
  <si>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</si>
  <si>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</si>
  <si>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</si>
  <si>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</si>
  <si>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</si>
  <si>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</si>
  <si>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</si>
  <si>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</si>
  <si>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</si>
  <si>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</si>
  <si>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</si>
  <si>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</si>
  <si>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</si>
  <si>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</si>
  <si>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</si>
  <si>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</si>
  <si>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</si>
  <si>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</si>
  <si>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</si>
  <si>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</si>
  <si>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</si>
  <si>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</si>
  <si>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</si>
  <si>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</si>
  <si>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</si>
  <si>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</si>
  <si>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</si>
  <si>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</si>
  <si>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</si>
  <si>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</si>
  <si>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</si>
  <si>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</si>
  <si>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</si>
  <si>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</si>
  <si>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</si>
  <si>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</si>
  <si>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</si>
  <si>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</si>
  <si>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</si>
  <si>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</si>
  <si>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</si>
  <si>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</si>
  <si>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</si>
  <si>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</si>
  <si>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</si>
  <si>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</si>
  <si>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</si>
  <si>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</si>
  <si>
    <t>SISTEMA MUNICIPAL PARA EL DESARROLLO INTEGRAL DE LA FAMILIA DE CELAYA.
Estado Analítico del Ejercicio del Presupuesto de Egresos Detallado - LDF
Clasificación Administrativa
AL 31 DE DICIEMBRE DEL 2019
PESOS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</si>
  <si>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</si>
  <si>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</si>
  <si>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</si>
  <si>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</si>
  <si>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</si>
  <si>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</si>
  <si>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 xml:space="preserve">                                            -  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</si>
  <si>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</si>
  <si>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</si>
  <si>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</si>
  <si>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</si>
  <si>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</si>
  <si>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</si>
  <si>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</si>
  <si>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</si>
  <si>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SISTEMA MUNICIPAL PARA EL DESARROLLO INTEGRAL DE LA FAMILIA DE CELAYA.
Estado Analítico del Ejercicio del Presupuesto de Egresos Detallado - LDF
Clasificación Funcional (Finalidad y Función)
AL 31 DE DICIEMBRE DEL 2019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</si>
  <si>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</si>
  <si>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</si>
  <si>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</si>
  <si>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</si>
  <si>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</si>
  <si>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</si>
  <si>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</si>
  <si>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</si>
  <si>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</si>
  <si>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</si>
  <si>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</si>
  <si>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</si>
  <si>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</si>
  <si>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</si>
  <si>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</si>
  <si>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</si>
  <si>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</si>
  <si>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</si>
  <si>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</si>
  <si>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</si>
  <si>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</si>
  <si>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</si>
  <si>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</si>
  <si>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</si>
  <si>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</si>
  <si>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 xml:space="preserve">                                             -  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</si>
  <si>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</si>
  <si>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</si>
  <si>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</si>
  <si>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</si>
  <si>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</si>
  <si>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</si>
  <si>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</si>
  <si>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</si>
  <si>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</si>
  <si>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</si>
  <si>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</si>
  <si>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</si>
  <si>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</si>
  <si>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</si>
  <si>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</si>
  <si>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</si>
  <si>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</si>
  <si>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</si>
  <si>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</si>
  <si>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</si>
  <si>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</si>
  <si>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</si>
  <si>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</si>
  <si>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</si>
  <si>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</si>
  <si>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</si>
  <si>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</si>
  <si>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</si>
  <si>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</si>
  <si>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</si>
  <si>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</si>
  <si>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</si>
  <si>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</si>
  <si>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</si>
  <si>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</si>
  <si>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</si>
  <si>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</si>
  <si>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</si>
  <si>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</si>
  <si>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</si>
  <si>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</si>
  <si>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</si>
  <si>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</si>
  <si>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</si>
  <si>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</si>
  <si>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</si>
  <si>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</si>
  <si>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</si>
  <si>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</si>
  <si>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</si>
  <si>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</si>
  <si>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</si>
  <si>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</si>
  <si>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</si>
  <si>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</si>
  <si>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</si>
  <si>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</si>
  <si>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</si>
  <si>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</si>
  <si>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</si>
  <si>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</si>
  <si>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</si>
  <si>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</si>
  <si>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</si>
  <si>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</si>
  <si>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MUNICIPAL PARA EL DESARROLLO INTEGRAL DE LA FAMILIA DE CELAYA.
Estado Analítico del Ejercicio del Presupuesto de Egresos Detallado - LDF
Clasificación de Servicios Personales por Categoría
AL 31 DE DICIEMBRE DEL 2019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</si>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</sst>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8"/>
      <color theme="1"/>
      <name val="Arial Narrow"/>
      <family val="2"/>
    </font>
    <font>
      <sz val="8"/>
      <name val="Arial"/>
      <family val="2"/>
    </font>
    <font>
      <sz val="9"/>
      <color theme="1"/>
      <name val="Intro Book"/>
      <family val="3"/>
    </font>
    <font>
      <sz val="10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8"/>
      <color theme="0"/>
      <name val="}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3" fillId="0" borderId="0"/>
  </cellStyleXfs>
  <cellXfs count="125">
    <xf numFmtId="0" fontId="0" fillId="0" borderId="0" xfId="0"/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2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3" fontId="7" fillId="0" borderId="9" xfId="1" applyFont="1" applyBorder="1"/>
    <xf numFmtId="4" fontId="8" fillId="0" borderId="9" xfId="0" applyNumberFormat="1" applyFont="1" applyBorder="1" applyProtection="1">
      <protection locked="0"/>
    </xf>
    <xf numFmtId="43" fontId="8" fillId="0" borderId="11" xfId="1" applyFont="1" applyFill="1" applyBorder="1" applyProtection="1">
      <protection locked="0"/>
    </xf>
    <xf numFmtId="4" fontId="8" fillId="0" borderId="1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4" fontId="8" fillId="3" borderId="11" xfId="0" applyNumberFormat="1" applyFont="1" applyFill="1" applyBorder="1" applyProtection="1">
      <protection locked="0"/>
    </xf>
    <xf numFmtId="43" fontId="7" fillId="0" borderId="0" xfId="1" applyFont="1"/>
    <xf numFmtId="43" fontId="7" fillId="0" borderId="0" xfId="1" applyFont="1" applyFill="1"/>
    <xf numFmtId="0" fontId="9" fillId="0" borderId="9" xfId="0" applyFont="1" applyBorder="1" applyAlignment="1">
      <alignment horizontal="left" vertical="top"/>
    </xf>
    <xf numFmtId="4" fontId="5" fillId="0" borderId="9" xfId="0" applyNumberFormat="1" applyFont="1" applyBorder="1" applyAlignment="1">
      <alignment vertical="center"/>
    </xf>
    <xf numFmtId="0" fontId="10" fillId="0" borderId="9" xfId="0" applyFont="1" applyBorder="1"/>
    <xf numFmtId="0" fontId="11" fillId="0" borderId="10" xfId="0" applyFont="1" applyBorder="1" applyAlignment="1">
      <alignment horizontal="left" vertical="center" indent="1"/>
    </xf>
    <xf numFmtId="4" fontId="11" fillId="0" borderId="11" xfId="0" applyNumberFormat="1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indent="2"/>
    </xf>
    <xf numFmtId="4" fontId="12" fillId="0" borderId="11" xfId="0" applyNumberFormat="1" applyFont="1" applyBorder="1" applyAlignment="1">
      <alignment vertical="center"/>
    </xf>
    <xf numFmtId="43" fontId="1" fillId="3" borderId="11" xfId="3" applyFill="1" applyBorder="1" applyAlignment="1" applyProtection="1">
      <alignment vertical="center"/>
      <protection locked="0"/>
    </xf>
    <xf numFmtId="0" fontId="12" fillId="0" borderId="10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0" fillId="0" borderId="12" xfId="0" applyFont="1" applyBorder="1"/>
    <xf numFmtId="0" fontId="12" fillId="0" borderId="13" xfId="0" applyFont="1" applyBorder="1" applyAlignment="1">
      <alignment horizontal="left" vertical="center"/>
    </xf>
    <xf numFmtId="4" fontId="12" fillId="0" borderId="8" xfId="0" applyNumberFormat="1" applyFont="1" applyBorder="1" applyAlignment="1">
      <alignment vertical="center"/>
    </xf>
    <xf numFmtId="0" fontId="10" fillId="0" borderId="0" xfId="0" applyFont="1"/>
    <xf numFmtId="4" fontId="10" fillId="0" borderId="0" xfId="0" applyNumberFormat="1" applyFont="1"/>
    <xf numFmtId="0" fontId="8" fillId="0" borderId="0" xfId="4" applyFont="1" applyAlignment="1" applyProtection="1">
      <alignment horizontal="left" vertical="center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vertical="center"/>
    </xf>
    <xf numFmtId="0" fontId="11" fillId="0" borderId="11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0" xfId="0" applyFont="1"/>
    <xf numFmtId="0" fontId="12" fillId="0" borderId="5" xfId="2" applyFont="1" applyBorder="1"/>
    <xf numFmtId="0" fontId="11" fillId="0" borderId="6" xfId="2" applyFont="1" applyBorder="1" applyAlignment="1">
      <alignment horizontal="justify" vertical="center" wrapText="1"/>
    </xf>
    <xf numFmtId="4" fontId="12" fillId="0" borderId="4" xfId="2" applyNumberFormat="1" applyFont="1" applyBorder="1" applyAlignment="1">
      <alignment vertical="center"/>
    </xf>
    <xf numFmtId="4" fontId="12" fillId="0" borderId="6" xfId="2" applyNumberFormat="1" applyFont="1" applyBorder="1" applyAlignment="1">
      <alignment vertical="center"/>
    </xf>
    <xf numFmtId="0" fontId="11" fillId="0" borderId="9" xfId="2" applyFont="1" applyBorder="1" applyAlignment="1">
      <alignment horizontal="left" vertical="center" wrapText="1"/>
    </xf>
    <xf numFmtId="0" fontId="11" fillId="0" borderId="10" xfId="2" applyFont="1" applyBorder="1" applyAlignment="1">
      <alignment horizontal="left" vertical="center" wrapText="1"/>
    </xf>
    <xf numFmtId="4" fontId="11" fillId="0" borderId="10" xfId="0" applyNumberFormat="1" applyFont="1" applyBorder="1" applyAlignment="1">
      <alignment vertical="center"/>
    </xf>
    <xf numFmtId="0" fontId="11" fillId="0" borderId="9" xfId="2" applyFont="1" applyBorder="1" applyAlignment="1">
      <alignment horizontal="left" vertical="center"/>
    </xf>
    <xf numFmtId="0" fontId="11" fillId="0" borderId="10" xfId="2" applyFont="1" applyBorder="1" applyAlignment="1">
      <alignment horizontal="left" vertical="center"/>
    </xf>
    <xf numFmtId="4" fontId="11" fillId="0" borderId="11" xfId="2" applyNumberFormat="1" applyFont="1" applyBorder="1" applyAlignment="1">
      <alignment vertical="center"/>
    </xf>
    <xf numFmtId="4" fontId="11" fillId="0" borderId="10" xfId="2" applyNumberFormat="1" applyFont="1" applyBorder="1" applyAlignment="1">
      <alignment vertical="center"/>
    </xf>
    <xf numFmtId="0" fontId="15" fillId="0" borderId="9" xfId="2" applyFont="1" applyBorder="1" applyAlignment="1">
      <alignment horizontal="left"/>
    </xf>
    <xf numFmtId="0" fontId="12" fillId="0" borderId="10" xfId="2" applyFont="1" applyBorder="1" applyAlignment="1">
      <alignment horizontal="left" vertical="center" indent="2"/>
    </xf>
    <xf numFmtId="4" fontId="12" fillId="0" borderId="11" xfId="2" applyNumberFormat="1" applyFont="1" applyBorder="1" applyAlignment="1">
      <alignment vertical="center"/>
    </xf>
    <xf numFmtId="4" fontId="12" fillId="0" borderId="10" xfId="2" applyNumberFormat="1" applyFont="1" applyBorder="1" applyAlignment="1">
      <alignment vertical="center"/>
    </xf>
    <xf numFmtId="0" fontId="12" fillId="0" borderId="9" xfId="2" applyFont="1" applyBorder="1"/>
    <xf numFmtId="0" fontId="11" fillId="0" borderId="10" xfId="2" applyFont="1" applyBorder="1" applyAlignment="1">
      <alignment horizontal="left" vertical="center" indent="1"/>
    </xf>
    <xf numFmtId="0" fontId="2" fillId="0" borderId="10" xfId="2" applyBorder="1" applyAlignment="1">
      <alignment horizontal="left" vertical="center"/>
    </xf>
    <xf numFmtId="43" fontId="12" fillId="0" borderId="11" xfId="1" applyFont="1" applyBorder="1"/>
    <xf numFmtId="43" fontId="12" fillId="0" borderId="0" xfId="1" applyFont="1"/>
    <xf numFmtId="0" fontId="12" fillId="0" borderId="10" xfId="2" applyFont="1" applyBorder="1" applyAlignment="1">
      <alignment horizontal="left" vertical="center" wrapText="1" indent="2"/>
    </xf>
    <xf numFmtId="0" fontId="12" fillId="0" borderId="12" xfId="2" applyFont="1" applyBorder="1"/>
    <xf numFmtId="0" fontId="11" fillId="0" borderId="13" xfId="2" applyFont="1" applyBorder="1" applyAlignment="1">
      <alignment horizontal="justify" vertical="center"/>
    </xf>
    <xf numFmtId="4" fontId="11" fillId="0" borderId="8" xfId="2" applyNumberFormat="1" applyFont="1" applyBorder="1" applyAlignment="1">
      <alignment vertical="center"/>
    </xf>
    <xf numFmtId="4" fontId="11" fillId="0" borderId="13" xfId="2" applyNumberFormat="1" applyFont="1" applyBorder="1" applyAlignment="1">
      <alignment vertical="center"/>
    </xf>
    <xf numFmtId="4" fontId="12" fillId="0" borderId="0" xfId="0" applyNumberFormat="1" applyFont="1"/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 indent="1"/>
    </xf>
    <xf numFmtId="4" fontId="8" fillId="0" borderId="11" xfId="2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vertical="center"/>
    </xf>
    <xf numFmtId="0" fontId="8" fillId="0" borderId="0" xfId="0" applyFont="1"/>
    <xf numFmtId="0" fontId="14" fillId="2" borderId="1" xfId="2" applyFont="1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top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 xr:uid="{62D94BD9-B1EE-410C-A206-2D3FD5CC07BA}"/>
    <cellStyle name="Normal" xfId="0" builtinId="0"/>
    <cellStyle name="Normal 2 2" xfId="4" xr:uid="{B1F699E0-6026-4B53-AE16-CB068DCC3586}"/>
    <cellStyle name="Normal 3" xfId="2" xr:uid="{9B221DF0-CE25-4375-B6A7-FD3A53469C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1</xdr:col>
      <xdr:colOff>1400175</xdr:colOff>
      <xdr:row>1</xdr:row>
      <xdr:rowOff>66675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3D929A8B-0240-4D42-A8C0-30308295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1495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0</xdr:col>
      <xdr:colOff>962025</xdr:colOff>
      <xdr:row>0</xdr:row>
      <xdr:rowOff>609600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CB7E029-2FB8-46C0-B004-83FB01DD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7625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66675</xdr:colOff>
      <xdr:row>0</xdr:row>
      <xdr:rowOff>609600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74EF5E5-AC96-4487-9A04-09411000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0</xdr:col>
      <xdr:colOff>923925</xdr:colOff>
      <xdr:row>0</xdr:row>
      <xdr:rowOff>485775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D42222E-2C9F-4D7C-947B-C05F7482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7048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57EC6-3CA2-4355-B184-78DF742CFF1E}">
  <dimension ref="A1:H157"/>
  <sheetViews>
    <sheetView workbookViewId="0">
      <selection activeCell="B164" sqref="B164"/>
    </sheetView>
  </sheetViews>
  <sheetFormatPr baseColWidth="10" defaultRowHeight="15"/>
  <cols>
    <col min="1" max="1" width="4.140625" style="39" customWidth="1"/>
    <col min="2" max="2" width="77.85546875" style="39" customWidth="1"/>
    <col min="3" max="8" width="14.42578125" style="39" customWidth="1"/>
  </cols>
  <sheetData>
    <row r="1" spans="1:8" ht="48.75" customHeight="1">
      <c r="A1" s="94" t="s">
        <v>0</v>
      </c>
      <c r="B1" s="95"/>
      <c r="C1" s="95"/>
      <c r="D1" s="95"/>
      <c r="E1" s="95"/>
      <c r="F1" s="95"/>
      <c r="G1" s="95"/>
      <c r="H1" s="96"/>
    </row>
    <row r="2" spans="1:8">
      <c r="A2" s="97"/>
      <c r="B2" s="98"/>
      <c r="C2" s="99" t="s">
        <v>1</v>
      </c>
      <c r="D2" s="100"/>
      <c r="E2" s="100"/>
      <c r="F2" s="100"/>
      <c r="G2" s="101"/>
      <c r="H2" s="102"/>
    </row>
    <row r="3" spans="1:8" ht="22.5">
      <c r="A3" s="103" t="s">
        <v>2</v>
      </c>
      <c r="B3" s="104"/>
      <c r="C3" s="105" t="s">
        <v>3</v>
      </c>
      <c r="D3" s="106" t="s">
        <v>4</v>
      </c>
      <c r="E3" s="105" t="s">
        <v>5</v>
      </c>
      <c r="F3" s="105" t="s">
        <v>6</v>
      </c>
      <c r="G3" s="105" t="s">
        <v>7</v>
      </c>
      <c r="H3" s="107" t="s">
        <v>8</v>
      </c>
    </row>
    <row r="4" spans="1:8">
      <c r="A4" s="1" t="s">
        <v>9</v>
      </c>
      <c r="B4" s="2"/>
      <c r="C4" s="3">
        <v>40673640.920000002</v>
      </c>
      <c r="D4" s="3">
        <v>667246.86999999988</v>
      </c>
      <c r="E4" s="3">
        <v>41340887.789999999</v>
      </c>
      <c r="F4" s="3">
        <v>40171029.059999995</v>
      </c>
      <c r="G4" s="3">
        <v>39462685.810000002</v>
      </c>
      <c r="H4" s="3">
        <v>1169858.73</v>
      </c>
    </row>
    <row r="5" spans="1:8">
      <c r="A5" s="4" t="s">
        <v>10</v>
      </c>
      <c r="B5" s="5"/>
      <c r="C5" s="6">
        <v>29912981.960000001</v>
      </c>
      <c r="D5" s="6">
        <v>1704275.67</v>
      </c>
      <c r="E5" s="6">
        <v>31617257.630000003</v>
      </c>
      <c r="F5" s="6">
        <v>31273788.149999999</v>
      </c>
      <c r="G5" s="6">
        <v>30685725.300000001</v>
      </c>
      <c r="H5" s="6">
        <v>343469.48</v>
      </c>
    </row>
    <row r="6" spans="1:8">
      <c r="A6" s="7" t="s">
        <v>11</v>
      </c>
      <c r="B6" s="8" t="s">
        <v>12</v>
      </c>
      <c r="C6" s="9">
        <v>16059655.300000001</v>
      </c>
      <c r="D6" s="9">
        <v>501884.3</v>
      </c>
      <c r="E6" s="9">
        <v>16561539.6</v>
      </c>
      <c r="F6" s="9">
        <v>16553596.02</v>
      </c>
      <c r="G6" s="9">
        <v>16083273.279999999</v>
      </c>
      <c r="H6" s="9">
        <v>7943.58</v>
      </c>
    </row>
    <row r="7" spans="1:8">
      <c r="A7" s="7" t="s">
        <v>13</v>
      </c>
      <c r="B7" s="8" t="s">
        <v>14</v>
      </c>
      <c r="C7" s="9">
        <v>192000</v>
      </c>
      <c r="D7" s="9">
        <v>-131233.51</v>
      </c>
      <c r="E7" s="9">
        <v>60766.49</v>
      </c>
      <c r="F7" s="9">
        <v>53932.56</v>
      </c>
      <c r="G7" s="9">
        <v>53932.56</v>
      </c>
      <c r="H7" s="9">
        <v>6833.93</v>
      </c>
    </row>
    <row r="8" spans="1:8">
      <c r="A8" s="7" t="s">
        <v>15</v>
      </c>
      <c r="B8" s="8" t="s">
        <v>16</v>
      </c>
      <c r="C8" s="9">
        <v>3358663</v>
      </c>
      <c r="D8" s="9">
        <v>572260.87</v>
      </c>
      <c r="E8" s="9">
        <v>3930923.87</v>
      </c>
      <c r="F8" s="9">
        <v>3850744.65</v>
      </c>
      <c r="G8" s="9">
        <v>3850585.16</v>
      </c>
      <c r="H8" s="9">
        <v>80179.22</v>
      </c>
    </row>
    <row r="9" spans="1:8">
      <c r="A9" s="7" t="s">
        <v>17</v>
      </c>
      <c r="B9" s="8" t="s">
        <v>18</v>
      </c>
      <c r="C9" s="9">
        <v>6017933.1699999999</v>
      </c>
      <c r="D9" s="9">
        <v>254409.54</v>
      </c>
      <c r="E9" s="9">
        <v>6272342.71</v>
      </c>
      <c r="F9" s="9">
        <v>6070848.7400000002</v>
      </c>
      <c r="G9" s="9">
        <v>6070848.7400000002</v>
      </c>
      <c r="H9" s="9">
        <v>201493.97</v>
      </c>
    </row>
    <row r="10" spans="1:8">
      <c r="A10" s="7" t="s">
        <v>19</v>
      </c>
      <c r="B10" s="8" t="s">
        <v>20</v>
      </c>
      <c r="C10" s="9">
        <v>4284730.49</v>
      </c>
      <c r="D10" s="9">
        <v>506954.47</v>
      </c>
      <c r="E10" s="9">
        <v>4791684.96</v>
      </c>
      <c r="F10" s="9">
        <v>4744666.18</v>
      </c>
      <c r="G10" s="9">
        <v>4627085.5599999996</v>
      </c>
      <c r="H10" s="9">
        <v>47018.78</v>
      </c>
    </row>
    <row r="11" spans="1:8">
      <c r="A11" s="7" t="s">
        <v>21</v>
      </c>
      <c r="B11" s="8" t="s">
        <v>22</v>
      </c>
      <c r="C11" s="10"/>
      <c r="D11" s="10"/>
      <c r="E11" s="10"/>
      <c r="F11" s="10"/>
      <c r="G11" s="10"/>
      <c r="H11" s="10"/>
    </row>
    <row r="12" spans="1:8">
      <c r="A12" s="7" t="s">
        <v>23</v>
      </c>
      <c r="B12" s="8" t="s">
        <v>24</v>
      </c>
      <c r="C12" s="10"/>
      <c r="D12" s="10"/>
      <c r="E12" s="10" t="s">
        <v>25</v>
      </c>
      <c r="F12" s="10"/>
      <c r="G12" s="10"/>
      <c r="H12" s="10" t="s">
        <v>25</v>
      </c>
    </row>
    <row r="13" spans="1:8">
      <c r="A13" s="4" t="s">
        <v>26</v>
      </c>
      <c r="B13" s="5"/>
      <c r="C13" s="11">
        <v>1769964.33</v>
      </c>
      <c r="D13" s="11">
        <v>470503.25</v>
      </c>
      <c r="E13" s="11">
        <v>2240467.58</v>
      </c>
      <c r="F13" s="11">
        <v>2068642.3699999999</v>
      </c>
      <c r="G13" s="11">
        <v>2051399.96</v>
      </c>
      <c r="H13" s="11">
        <v>171825.21000000002</v>
      </c>
    </row>
    <row r="14" spans="1:8">
      <c r="A14" s="7" t="s">
        <v>27</v>
      </c>
      <c r="B14" s="8" t="s">
        <v>28</v>
      </c>
      <c r="C14" s="12">
        <v>533458.21</v>
      </c>
      <c r="D14" s="13">
        <v>36872.86</v>
      </c>
      <c r="E14" s="13">
        <v>570331.06999999995</v>
      </c>
      <c r="F14" s="13">
        <v>497718.23</v>
      </c>
      <c r="G14" s="13">
        <v>497718.23</v>
      </c>
      <c r="H14" s="14">
        <v>72612.84</v>
      </c>
    </row>
    <row r="15" spans="1:8">
      <c r="A15" s="7" t="s">
        <v>29</v>
      </c>
      <c r="B15" s="8" t="s">
        <v>30</v>
      </c>
      <c r="C15" s="12">
        <v>360351.12</v>
      </c>
      <c r="D15" s="13">
        <v>25213.21</v>
      </c>
      <c r="E15" s="13">
        <v>385564.33</v>
      </c>
      <c r="F15" s="13">
        <v>346262.29</v>
      </c>
      <c r="G15" s="13">
        <v>344519.29</v>
      </c>
      <c r="H15" s="14">
        <v>39302.04</v>
      </c>
    </row>
    <row r="16" spans="1:8">
      <c r="A16" s="7" t="s">
        <v>31</v>
      </c>
      <c r="B16" s="8" t="s">
        <v>32</v>
      </c>
      <c r="C16" s="15">
        <v>30000</v>
      </c>
      <c r="D16" s="13">
        <v>-26000</v>
      </c>
      <c r="E16" s="13">
        <v>4000</v>
      </c>
      <c r="F16" s="13">
        <v>3941.12</v>
      </c>
      <c r="G16" s="13">
        <v>3941.12</v>
      </c>
      <c r="H16" s="14">
        <v>58.88</v>
      </c>
    </row>
    <row r="17" spans="1:8">
      <c r="A17" s="7" t="s">
        <v>33</v>
      </c>
      <c r="B17" s="8" t="s">
        <v>34</v>
      </c>
      <c r="C17" s="15">
        <v>95000</v>
      </c>
      <c r="D17" s="15">
        <v>-79007.210000000006</v>
      </c>
      <c r="E17" s="15">
        <v>15992.79</v>
      </c>
      <c r="F17" s="15">
        <v>12876.2</v>
      </c>
      <c r="G17" s="15">
        <v>12876.2</v>
      </c>
      <c r="H17" s="14">
        <v>3116.59</v>
      </c>
    </row>
    <row r="18" spans="1:8">
      <c r="A18" s="7" t="s">
        <v>35</v>
      </c>
      <c r="B18" s="8" t="s">
        <v>36</v>
      </c>
      <c r="C18" s="15">
        <v>22280</v>
      </c>
      <c r="D18" s="15">
        <v>3957.14</v>
      </c>
      <c r="E18" s="15">
        <v>26237.14</v>
      </c>
      <c r="F18" s="15">
        <v>19422.23</v>
      </c>
      <c r="G18" s="15">
        <v>19422.23</v>
      </c>
      <c r="H18" s="14">
        <v>6814.91</v>
      </c>
    </row>
    <row r="19" spans="1:8">
      <c r="A19" s="7" t="s">
        <v>37</v>
      </c>
      <c r="B19" s="8" t="s">
        <v>38</v>
      </c>
      <c r="C19" s="15">
        <v>524000</v>
      </c>
      <c r="D19" s="15">
        <v>341799.07</v>
      </c>
      <c r="E19" s="15">
        <v>865799.07</v>
      </c>
      <c r="F19" s="15">
        <v>831431.82</v>
      </c>
      <c r="G19" s="15">
        <v>816002.41</v>
      </c>
      <c r="H19" s="14">
        <v>34367.25</v>
      </c>
    </row>
    <row r="20" spans="1:8">
      <c r="A20" s="7" t="s">
        <v>39</v>
      </c>
      <c r="B20" s="8" t="s">
        <v>40</v>
      </c>
      <c r="C20" s="15">
        <v>39000</v>
      </c>
      <c r="D20" s="15">
        <v>107291.37</v>
      </c>
      <c r="E20" s="13">
        <v>146291.37</v>
      </c>
      <c r="F20" s="13">
        <v>143410.45000000001</v>
      </c>
      <c r="G20" s="13">
        <v>143410.45000000001</v>
      </c>
      <c r="H20" s="14">
        <v>2880.92</v>
      </c>
    </row>
    <row r="21" spans="1:8">
      <c r="A21" s="7" t="s">
        <v>41</v>
      </c>
      <c r="B21" s="8" t="s">
        <v>42</v>
      </c>
      <c r="C21" s="16"/>
      <c r="D21" s="15"/>
      <c r="E21" s="16">
        <v>0</v>
      </c>
      <c r="F21" s="17"/>
      <c r="G21" s="17"/>
      <c r="H21" s="17" t="s">
        <v>25</v>
      </c>
    </row>
    <row r="22" spans="1:8">
      <c r="A22" s="7" t="s">
        <v>43</v>
      </c>
      <c r="B22" s="8" t="s">
        <v>44</v>
      </c>
      <c r="C22" s="18">
        <v>165875</v>
      </c>
      <c r="D22" s="18">
        <v>60376.81</v>
      </c>
      <c r="E22" s="18">
        <v>226251.81</v>
      </c>
      <c r="F22" s="13">
        <v>213580.03</v>
      </c>
      <c r="G22" s="15">
        <v>213510.03</v>
      </c>
      <c r="H22" s="14">
        <v>12671.78</v>
      </c>
    </row>
    <row r="23" spans="1:8">
      <c r="A23" s="4" t="s">
        <v>45</v>
      </c>
      <c r="B23" s="5"/>
      <c r="C23" s="6">
        <v>2438189.63</v>
      </c>
      <c r="D23" s="6">
        <v>78441.52</v>
      </c>
      <c r="E23" s="6">
        <v>2516631.15</v>
      </c>
      <c r="F23" s="6">
        <v>2341271.6</v>
      </c>
      <c r="G23" s="6">
        <v>2238233.6100000003</v>
      </c>
      <c r="H23" s="11">
        <v>175359.55</v>
      </c>
    </row>
    <row r="24" spans="1:8">
      <c r="A24" s="7" t="s">
        <v>46</v>
      </c>
      <c r="B24" s="8" t="s">
        <v>47</v>
      </c>
      <c r="C24" s="15">
        <v>592955.97</v>
      </c>
      <c r="D24" s="15">
        <v>87456.62</v>
      </c>
      <c r="E24" s="15">
        <v>680412.59</v>
      </c>
      <c r="F24" s="15">
        <v>635383.34</v>
      </c>
      <c r="G24" s="15">
        <v>625938.32999999996</v>
      </c>
      <c r="H24" s="14">
        <v>45029.25</v>
      </c>
    </row>
    <row r="25" spans="1:8">
      <c r="A25" s="7" t="s">
        <v>48</v>
      </c>
      <c r="B25" s="8" t="s">
        <v>49</v>
      </c>
      <c r="C25" s="15">
        <v>205000</v>
      </c>
      <c r="D25" s="15">
        <v>-5470</v>
      </c>
      <c r="E25" s="15">
        <v>199530</v>
      </c>
      <c r="F25" s="15">
        <v>196852.58</v>
      </c>
      <c r="G25" s="15">
        <v>196852.58</v>
      </c>
      <c r="H25" s="14">
        <v>2677.42</v>
      </c>
    </row>
    <row r="26" spans="1:8">
      <c r="A26" s="7" t="s">
        <v>50</v>
      </c>
      <c r="B26" s="8" t="s">
        <v>51</v>
      </c>
      <c r="C26" s="19">
        <v>37889.18</v>
      </c>
      <c r="D26" s="19">
        <v>2730</v>
      </c>
      <c r="E26" s="19">
        <v>40619.18</v>
      </c>
      <c r="F26" s="20">
        <v>24725.56</v>
      </c>
      <c r="G26" s="20">
        <v>24725.56</v>
      </c>
      <c r="H26" s="14">
        <v>15893.62</v>
      </c>
    </row>
    <row r="27" spans="1:8">
      <c r="A27" s="7" t="s">
        <v>52</v>
      </c>
      <c r="B27" s="8" t="s">
        <v>53</v>
      </c>
      <c r="C27" s="15">
        <v>291984.42</v>
      </c>
      <c r="D27" s="15">
        <v>-61100</v>
      </c>
      <c r="E27" s="15">
        <v>230884.42</v>
      </c>
      <c r="F27" s="15">
        <v>215822.8</v>
      </c>
      <c r="G27" s="15">
        <v>208929.8</v>
      </c>
      <c r="H27" s="14">
        <v>15061.62</v>
      </c>
    </row>
    <row r="28" spans="1:8">
      <c r="A28" s="7" t="s">
        <v>54</v>
      </c>
      <c r="B28" s="8" t="s">
        <v>55</v>
      </c>
      <c r="C28" s="19">
        <v>308557.84000000003</v>
      </c>
      <c r="D28" s="19">
        <v>6244.01</v>
      </c>
      <c r="E28" s="19">
        <v>314801.84999999998</v>
      </c>
      <c r="F28" s="20">
        <v>272692.96000000002</v>
      </c>
      <c r="G28" s="20">
        <v>267314.96000000002</v>
      </c>
      <c r="H28" s="14">
        <v>42108.89</v>
      </c>
    </row>
    <row r="29" spans="1:8">
      <c r="A29" s="7" t="s">
        <v>56</v>
      </c>
      <c r="B29" s="8" t="s">
        <v>57</v>
      </c>
      <c r="C29" s="15">
        <v>35000</v>
      </c>
      <c r="D29" s="15">
        <v>-28600</v>
      </c>
      <c r="E29" s="15">
        <v>6400</v>
      </c>
      <c r="F29" s="15">
        <v>3788</v>
      </c>
      <c r="G29" s="15">
        <v>3788</v>
      </c>
      <c r="H29" s="14">
        <v>2612</v>
      </c>
    </row>
    <row r="30" spans="1:8">
      <c r="A30" s="7" t="s">
        <v>58</v>
      </c>
      <c r="B30" s="8" t="s">
        <v>59</v>
      </c>
      <c r="C30" s="15">
        <v>102902.5</v>
      </c>
      <c r="D30" s="15">
        <v>-23687.5</v>
      </c>
      <c r="E30" s="15">
        <v>79215</v>
      </c>
      <c r="F30" s="15">
        <v>49756.3</v>
      </c>
      <c r="G30" s="15">
        <v>42921.8</v>
      </c>
      <c r="H30" s="14">
        <v>29458.7</v>
      </c>
    </row>
    <row r="31" spans="1:8">
      <c r="A31" s="7" t="s">
        <v>60</v>
      </c>
      <c r="B31" s="8" t="s">
        <v>61</v>
      </c>
      <c r="C31" s="15">
        <v>184210</v>
      </c>
      <c r="D31" s="15">
        <v>208680.25</v>
      </c>
      <c r="E31" s="15">
        <v>392890.25</v>
      </c>
      <c r="F31" s="15">
        <v>389923.06</v>
      </c>
      <c r="G31" s="15">
        <v>386882.58</v>
      </c>
      <c r="H31" s="14">
        <v>2967.19</v>
      </c>
    </row>
    <row r="32" spans="1:8">
      <c r="A32" s="7" t="s">
        <v>62</v>
      </c>
      <c r="B32" s="8" t="s">
        <v>63</v>
      </c>
      <c r="C32" s="15">
        <v>679689.72</v>
      </c>
      <c r="D32" s="15">
        <v>-107811.86</v>
      </c>
      <c r="E32" s="15">
        <v>571877.86</v>
      </c>
      <c r="F32" s="15">
        <v>552327</v>
      </c>
      <c r="G32" s="15">
        <v>480880</v>
      </c>
      <c r="H32" s="14">
        <v>19550.86</v>
      </c>
    </row>
    <row r="33" spans="1:8">
      <c r="A33" s="4" t="s">
        <v>64</v>
      </c>
      <c r="B33" s="5"/>
      <c r="C33" s="6">
        <v>6552505</v>
      </c>
      <c r="D33" s="6">
        <v>-1599772.57</v>
      </c>
      <c r="E33" s="6">
        <v>4952732.43</v>
      </c>
      <c r="F33" s="6">
        <v>4473527.9400000004</v>
      </c>
      <c r="G33" s="6">
        <v>4473527.9400000004</v>
      </c>
      <c r="H33" s="6">
        <v>479204.49</v>
      </c>
    </row>
    <row r="34" spans="1:8">
      <c r="A34" s="7" t="s">
        <v>65</v>
      </c>
      <c r="B34" s="8" t="s">
        <v>66</v>
      </c>
      <c r="C34" s="15">
        <v>3000000</v>
      </c>
      <c r="D34" s="15">
        <v>-3000000</v>
      </c>
      <c r="E34" s="15" t="s">
        <v>25</v>
      </c>
      <c r="F34" s="15" t="s">
        <v>25</v>
      </c>
      <c r="G34" s="15" t="s">
        <v>25</v>
      </c>
      <c r="H34" s="14" t="s">
        <v>25</v>
      </c>
    </row>
    <row r="35" spans="1:8">
      <c r="A35" s="7" t="s">
        <v>67</v>
      </c>
      <c r="B35" s="8" t="s">
        <v>68</v>
      </c>
      <c r="C35" s="15"/>
      <c r="D35" s="15"/>
      <c r="E35" s="15" t="s">
        <v>25</v>
      </c>
      <c r="F35" s="15"/>
      <c r="G35" s="15"/>
      <c r="H35" s="15" t="s">
        <v>25</v>
      </c>
    </row>
    <row r="36" spans="1:8">
      <c r="A36" s="7" t="s">
        <v>69</v>
      </c>
      <c r="B36" s="8" t="s">
        <v>70</v>
      </c>
      <c r="C36" s="15"/>
      <c r="D36" s="15"/>
      <c r="E36" s="15" t="s">
        <v>25</v>
      </c>
      <c r="F36" s="15"/>
      <c r="G36" s="15"/>
      <c r="H36" s="15" t="s">
        <v>25</v>
      </c>
    </row>
    <row r="37" spans="1:8">
      <c r="A37" s="7" t="s">
        <v>71</v>
      </c>
      <c r="B37" s="8" t="s">
        <v>72</v>
      </c>
      <c r="C37" s="15">
        <v>3546659.32</v>
      </c>
      <c r="D37" s="15">
        <v>1400227.43</v>
      </c>
      <c r="E37" s="15">
        <v>4946886.75</v>
      </c>
      <c r="F37" s="15">
        <v>4468391.9000000004</v>
      </c>
      <c r="G37" s="15">
        <v>4468391.9000000004</v>
      </c>
      <c r="H37" s="14">
        <v>478494.85</v>
      </c>
    </row>
    <row r="38" spans="1:8">
      <c r="A38" s="7" t="s">
        <v>73</v>
      </c>
      <c r="B38" s="8" t="s">
        <v>74</v>
      </c>
      <c r="C38" s="15">
        <v>5845.68</v>
      </c>
      <c r="D38" s="15" t="s">
        <v>25</v>
      </c>
      <c r="E38" s="15">
        <v>5845.68</v>
      </c>
      <c r="F38" s="15">
        <v>5136.04</v>
      </c>
      <c r="G38" s="15">
        <v>5136.04</v>
      </c>
      <c r="H38" s="14">
        <v>709.64</v>
      </c>
    </row>
    <row r="39" spans="1:8">
      <c r="A39" s="7" t="s">
        <v>75</v>
      </c>
      <c r="B39" s="8" t="s">
        <v>76</v>
      </c>
      <c r="C39" s="15"/>
      <c r="D39" s="15"/>
      <c r="E39" s="15"/>
      <c r="F39" s="15"/>
      <c r="G39" s="15"/>
      <c r="H39" s="15"/>
    </row>
    <row r="40" spans="1:8">
      <c r="A40" s="21"/>
      <c r="B40" s="8" t="s">
        <v>77</v>
      </c>
      <c r="C40" s="15"/>
      <c r="D40" s="15"/>
      <c r="E40" s="15"/>
      <c r="F40" s="15"/>
      <c r="G40" s="15"/>
      <c r="H40" s="15"/>
    </row>
    <row r="41" spans="1:8">
      <c r="A41" s="21"/>
      <c r="B41" s="8" t="s">
        <v>78</v>
      </c>
      <c r="C41" s="15"/>
      <c r="D41" s="15"/>
      <c r="E41" s="15"/>
      <c r="F41" s="15"/>
      <c r="G41" s="15"/>
      <c r="H41" s="15"/>
    </row>
    <row r="42" spans="1:8">
      <c r="A42" s="7" t="s">
        <v>79</v>
      </c>
      <c r="B42" s="8" t="s">
        <v>80</v>
      </c>
      <c r="C42" s="15"/>
      <c r="D42" s="15"/>
      <c r="E42" s="15"/>
      <c r="F42" s="15"/>
      <c r="G42" s="15"/>
      <c r="H42" s="15"/>
    </row>
    <row r="43" spans="1:8">
      <c r="A43" s="4" t="s">
        <v>81</v>
      </c>
      <c r="B43" s="5"/>
      <c r="C43" s="6">
        <v>0</v>
      </c>
      <c r="D43" s="6">
        <v>13799</v>
      </c>
      <c r="E43" s="6">
        <v>13799</v>
      </c>
      <c r="F43" s="6">
        <v>13799</v>
      </c>
      <c r="G43" s="11">
        <v>13799</v>
      </c>
      <c r="H43" s="11">
        <v>0</v>
      </c>
    </row>
    <row r="44" spans="1:8">
      <c r="A44" s="7" t="s">
        <v>82</v>
      </c>
      <c r="B44" s="8" t="s">
        <v>83</v>
      </c>
      <c r="C44" s="19"/>
      <c r="D44" s="12"/>
      <c r="E44" s="12"/>
      <c r="F44" s="12"/>
      <c r="G44" s="12"/>
      <c r="H44" s="15"/>
    </row>
    <row r="45" spans="1:8">
      <c r="A45" s="7" t="s">
        <v>84</v>
      </c>
      <c r="B45" s="8" t="s">
        <v>85</v>
      </c>
      <c r="C45" s="19"/>
      <c r="D45" s="12"/>
      <c r="E45" s="12"/>
      <c r="F45" s="12"/>
      <c r="G45" s="12"/>
      <c r="H45" s="15"/>
    </row>
    <row r="46" spans="1:8">
      <c r="A46" s="7" t="s">
        <v>86</v>
      </c>
      <c r="B46" s="8" t="s">
        <v>87</v>
      </c>
      <c r="C46" s="15"/>
      <c r="D46" s="15"/>
      <c r="E46" s="15"/>
      <c r="F46" s="13"/>
      <c r="G46" s="13"/>
      <c r="H46" s="13"/>
    </row>
    <row r="47" spans="1:8">
      <c r="A47" s="7" t="s">
        <v>88</v>
      </c>
      <c r="B47" s="8" t="s">
        <v>89</v>
      </c>
      <c r="C47" s="15"/>
      <c r="D47" s="15">
        <v>13799</v>
      </c>
      <c r="E47" s="15">
        <v>13799</v>
      </c>
      <c r="F47" s="15">
        <v>13799</v>
      </c>
      <c r="G47" s="15">
        <v>13799</v>
      </c>
      <c r="H47" s="15"/>
    </row>
    <row r="48" spans="1:8">
      <c r="A48" s="7" t="s">
        <v>90</v>
      </c>
      <c r="B48" s="8" t="s">
        <v>91</v>
      </c>
      <c r="C48" s="10"/>
      <c r="D48" s="10"/>
      <c r="E48" s="10"/>
      <c r="F48" s="10"/>
      <c r="G48" s="10"/>
      <c r="H48" s="22"/>
    </row>
    <row r="49" spans="1:8">
      <c r="A49" s="7" t="s">
        <v>92</v>
      </c>
      <c r="B49" s="8" t="s">
        <v>93</v>
      </c>
      <c r="C49" s="10"/>
      <c r="D49" s="10"/>
      <c r="E49" s="10"/>
      <c r="F49" s="10"/>
      <c r="G49" s="10"/>
      <c r="H49" s="15"/>
    </row>
    <row r="50" spans="1:8">
      <c r="A50" s="7" t="s">
        <v>94</v>
      </c>
      <c r="B50" s="8" t="s">
        <v>95</v>
      </c>
      <c r="C50" s="10"/>
      <c r="D50" s="10"/>
      <c r="E50" s="10"/>
      <c r="F50" s="10"/>
      <c r="G50" s="10"/>
      <c r="H50" s="10"/>
    </row>
    <row r="51" spans="1:8">
      <c r="A51" s="7" t="s">
        <v>96</v>
      </c>
      <c r="B51" s="8" t="s">
        <v>97</v>
      </c>
      <c r="C51" s="10"/>
      <c r="D51" s="10"/>
      <c r="E51" s="10"/>
      <c r="F51" s="10"/>
      <c r="G51" s="10"/>
      <c r="H51" s="10"/>
    </row>
    <row r="52" spans="1:8">
      <c r="A52" s="7" t="s">
        <v>98</v>
      </c>
      <c r="B52" s="8" t="s">
        <v>99</v>
      </c>
      <c r="C52" s="10"/>
      <c r="D52" s="10"/>
      <c r="E52" s="10"/>
      <c r="F52" s="10"/>
      <c r="G52" s="10"/>
      <c r="H52" s="10"/>
    </row>
    <row r="53" spans="1:8">
      <c r="A53" s="4" t="s">
        <v>100</v>
      </c>
      <c r="B53" s="5"/>
      <c r="C53" s="6"/>
      <c r="D53" s="6"/>
      <c r="E53" s="6"/>
      <c r="F53" s="6"/>
      <c r="G53" s="6"/>
      <c r="H53" s="6"/>
    </row>
    <row r="54" spans="1:8">
      <c r="A54" s="7" t="s">
        <v>101</v>
      </c>
      <c r="B54" s="8" t="s">
        <v>102</v>
      </c>
      <c r="C54" s="10"/>
      <c r="D54" s="10"/>
      <c r="E54" s="10"/>
      <c r="F54" s="10"/>
      <c r="G54" s="10"/>
      <c r="H54" s="10"/>
    </row>
    <row r="55" spans="1:8">
      <c r="A55" s="7" t="s">
        <v>103</v>
      </c>
      <c r="B55" s="8" t="s">
        <v>104</v>
      </c>
      <c r="C55" s="10"/>
      <c r="D55" s="10"/>
      <c r="E55" s="10"/>
      <c r="F55" s="10"/>
      <c r="G55" s="10"/>
      <c r="H55" s="10"/>
    </row>
    <row r="56" spans="1:8">
      <c r="A56" s="7" t="s">
        <v>105</v>
      </c>
      <c r="B56" s="8" t="s">
        <v>106</v>
      </c>
      <c r="C56" s="10"/>
      <c r="D56" s="10"/>
      <c r="E56" s="10"/>
      <c r="F56" s="10"/>
      <c r="G56" s="10"/>
      <c r="H56" s="10"/>
    </row>
    <row r="57" spans="1:8">
      <c r="A57" s="4" t="s">
        <v>107</v>
      </c>
      <c r="B57" s="5"/>
      <c r="C57" s="6"/>
      <c r="D57" s="6"/>
      <c r="E57" s="6"/>
      <c r="F57" s="6"/>
      <c r="G57" s="6"/>
      <c r="H57" s="6"/>
    </row>
    <row r="58" spans="1:8">
      <c r="A58" s="7" t="s">
        <v>108</v>
      </c>
      <c r="B58" s="8" t="s">
        <v>109</v>
      </c>
      <c r="C58" s="10"/>
      <c r="D58" s="10"/>
      <c r="E58" s="10"/>
      <c r="F58" s="10"/>
      <c r="G58" s="10"/>
      <c r="H58" s="10"/>
    </row>
    <row r="59" spans="1:8">
      <c r="A59" s="7" t="s">
        <v>110</v>
      </c>
      <c r="B59" s="8" t="s">
        <v>111</v>
      </c>
      <c r="C59" s="10"/>
      <c r="D59" s="10"/>
      <c r="E59" s="10"/>
      <c r="F59" s="10"/>
      <c r="G59" s="10"/>
      <c r="H59" s="10"/>
    </row>
    <row r="60" spans="1:8">
      <c r="A60" s="7" t="s">
        <v>112</v>
      </c>
      <c r="B60" s="8" t="s">
        <v>113</v>
      </c>
      <c r="C60" s="10"/>
      <c r="D60" s="10"/>
      <c r="E60" s="10"/>
      <c r="F60" s="10"/>
      <c r="G60" s="10"/>
      <c r="H60" s="10"/>
    </row>
    <row r="61" spans="1:8">
      <c r="A61" s="7" t="s">
        <v>114</v>
      </c>
      <c r="B61" s="8" t="s">
        <v>115</v>
      </c>
      <c r="C61" s="10"/>
      <c r="D61" s="10"/>
      <c r="E61" s="10"/>
      <c r="F61" s="10"/>
      <c r="G61" s="10"/>
      <c r="H61" s="10"/>
    </row>
    <row r="62" spans="1:8">
      <c r="A62" s="7" t="s">
        <v>116</v>
      </c>
      <c r="B62" s="8" t="s">
        <v>117</v>
      </c>
      <c r="C62" s="10"/>
      <c r="D62" s="10"/>
      <c r="E62" s="10"/>
      <c r="F62" s="10"/>
      <c r="G62" s="10"/>
      <c r="H62" s="10"/>
    </row>
    <row r="63" spans="1:8">
      <c r="A63" s="7" t="s">
        <v>118</v>
      </c>
      <c r="B63" s="8" t="s">
        <v>119</v>
      </c>
      <c r="C63" s="10"/>
      <c r="D63" s="10"/>
      <c r="E63" s="10"/>
      <c r="F63" s="10"/>
      <c r="G63" s="10"/>
      <c r="H63" s="10"/>
    </row>
    <row r="64" spans="1:8">
      <c r="A64" s="7"/>
      <c r="B64" s="8" t="s">
        <v>120</v>
      </c>
      <c r="C64" s="10"/>
      <c r="D64" s="10"/>
      <c r="E64" s="10"/>
      <c r="F64" s="10"/>
      <c r="G64" s="10"/>
      <c r="H64" s="10"/>
    </row>
    <row r="65" spans="1:8">
      <c r="A65" s="7" t="s">
        <v>121</v>
      </c>
      <c r="B65" s="8" t="s">
        <v>122</v>
      </c>
      <c r="C65" s="10"/>
      <c r="D65" s="10"/>
      <c r="E65" s="10"/>
      <c r="F65" s="10"/>
      <c r="G65" s="10"/>
      <c r="H65" s="10"/>
    </row>
    <row r="66" spans="1:8">
      <c r="A66" s="4" t="s">
        <v>123</v>
      </c>
      <c r="B66" s="5"/>
      <c r="C66" s="6"/>
      <c r="D66" s="6"/>
      <c r="E66" s="6"/>
      <c r="F66" s="6"/>
      <c r="G66" s="6"/>
      <c r="H66" s="6"/>
    </row>
    <row r="67" spans="1:8">
      <c r="A67" s="7" t="s">
        <v>124</v>
      </c>
      <c r="B67" s="8" t="s">
        <v>125</v>
      </c>
      <c r="C67" s="10"/>
      <c r="D67" s="10"/>
      <c r="E67" s="10"/>
      <c r="F67" s="10"/>
      <c r="G67" s="10"/>
      <c r="H67" s="10"/>
    </row>
    <row r="68" spans="1:8">
      <c r="A68" s="7" t="s">
        <v>126</v>
      </c>
      <c r="B68" s="8" t="s">
        <v>127</v>
      </c>
      <c r="C68" s="10"/>
      <c r="D68" s="10"/>
      <c r="E68" s="10"/>
      <c r="F68" s="10"/>
      <c r="G68" s="10"/>
      <c r="H68" s="10"/>
    </row>
    <row r="69" spans="1:8">
      <c r="A69" s="7" t="s">
        <v>128</v>
      </c>
      <c r="B69" s="8" t="s">
        <v>129</v>
      </c>
      <c r="C69" s="10"/>
      <c r="D69" s="10"/>
      <c r="E69" s="10"/>
      <c r="F69" s="10"/>
      <c r="G69" s="10"/>
      <c r="H69" s="10"/>
    </row>
    <row r="70" spans="1:8">
      <c r="A70" s="4" t="s">
        <v>130</v>
      </c>
      <c r="B70" s="5"/>
      <c r="C70" s="6"/>
      <c r="D70" s="6"/>
      <c r="E70" s="6"/>
      <c r="F70" s="6"/>
      <c r="G70" s="6"/>
      <c r="H70" s="6"/>
    </row>
    <row r="71" spans="1:8">
      <c r="A71" s="7" t="s">
        <v>131</v>
      </c>
      <c r="B71" s="8" t="s">
        <v>132</v>
      </c>
      <c r="C71" s="10"/>
      <c r="D71" s="10"/>
      <c r="E71" s="10"/>
      <c r="F71" s="10"/>
      <c r="G71" s="10"/>
      <c r="H71" s="10"/>
    </row>
    <row r="72" spans="1:8">
      <c r="A72" s="7" t="s">
        <v>133</v>
      </c>
      <c r="B72" s="8" t="s">
        <v>134</v>
      </c>
      <c r="C72" s="10"/>
      <c r="D72" s="10"/>
      <c r="E72" s="10"/>
      <c r="F72" s="10"/>
      <c r="G72" s="10"/>
      <c r="H72" s="10"/>
    </row>
    <row r="73" spans="1:8">
      <c r="A73" s="7" t="s">
        <v>135</v>
      </c>
      <c r="B73" s="8" t="s">
        <v>136</v>
      </c>
      <c r="C73" s="10"/>
      <c r="D73" s="10"/>
      <c r="E73" s="10"/>
      <c r="F73" s="10"/>
      <c r="G73" s="10"/>
      <c r="H73" s="10"/>
    </row>
    <row r="74" spans="1:8">
      <c r="A74" s="7" t="s">
        <v>137</v>
      </c>
      <c r="B74" s="8" t="s">
        <v>138</v>
      </c>
      <c r="C74" s="10"/>
      <c r="D74" s="10"/>
      <c r="E74" s="10"/>
      <c r="F74" s="10"/>
      <c r="G74" s="10"/>
      <c r="H74" s="10"/>
    </row>
    <row r="75" spans="1:8">
      <c r="A75" s="7" t="s">
        <v>139</v>
      </c>
      <c r="B75" s="8" t="s">
        <v>140</v>
      </c>
      <c r="C75" s="10"/>
      <c r="D75" s="10"/>
      <c r="E75" s="10"/>
      <c r="F75" s="10"/>
      <c r="G75" s="10"/>
      <c r="H75" s="10"/>
    </row>
    <row r="76" spans="1:8">
      <c r="A76" s="7" t="s">
        <v>141</v>
      </c>
      <c r="B76" s="8" t="s">
        <v>142</v>
      </c>
      <c r="C76" s="10"/>
      <c r="D76" s="10"/>
      <c r="E76" s="10"/>
      <c r="F76" s="10"/>
      <c r="G76" s="10"/>
      <c r="H76" s="10"/>
    </row>
    <row r="77" spans="1:8">
      <c r="A77" s="7" t="s">
        <v>143</v>
      </c>
      <c r="B77" s="8" t="s">
        <v>144</v>
      </c>
      <c r="C77" s="10"/>
      <c r="D77" s="10"/>
      <c r="E77" s="10"/>
      <c r="F77" s="10"/>
      <c r="G77" s="10"/>
      <c r="H77" s="10"/>
    </row>
    <row r="78" spans="1:8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145</v>
      </c>
      <c r="B79" s="27"/>
      <c r="C79" s="25">
        <v>491991.73000000004</v>
      </c>
      <c r="D79" s="25">
        <v>161911.72000000003</v>
      </c>
      <c r="E79" s="25">
        <v>653903.44999999995</v>
      </c>
      <c r="F79" s="25">
        <v>582047.59</v>
      </c>
      <c r="G79" s="25">
        <v>582047.59</v>
      </c>
      <c r="H79" s="25">
        <v>71855.859999999986</v>
      </c>
    </row>
    <row r="80" spans="1:8">
      <c r="A80" s="28" t="s">
        <v>10</v>
      </c>
      <c r="B80" s="29"/>
      <c r="C80" s="25">
        <v>276480</v>
      </c>
      <c r="D80" s="25">
        <v>-47729.47</v>
      </c>
      <c r="E80" s="25">
        <v>228750.53</v>
      </c>
      <c r="F80" s="25">
        <v>228240</v>
      </c>
      <c r="G80" s="25">
        <v>228240</v>
      </c>
      <c r="H80" s="25">
        <v>510.53</v>
      </c>
    </row>
    <row r="81" spans="1:8">
      <c r="A81" s="7" t="s">
        <v>146</v>
      </c>
      <c r="B81" s="30" t="s">
        <v>12</v>
      </c>
      <c r="C81" s="31"/>
      <c r="D81" s="31"/>
      <c r="E81" s="10"/>
      <c r="F81" s="31"/>
      <c r="G81" s="31"/>
      <c r="H81" s="31"/>
    </row>
    <row r="82" spans="1:8">
      <c r="A82" s="7" t="s">
        <v>147</v>
      </c>
      <c r="B82" s="30" t="s">
        <v>14</v>
      </c>
      <c r="C82" s="31"/>
      <c r="D82" s="31"/>
      <c r="E82" s="10"/>
      <c r="F82" s="31"/>
      <c r="G82" s="31"/>
      <c r="H82" s="31"/>
    </row>
    <row r="83" spans="1:8">
      <c r="A83" s="7" t="s">
        <v>148</v>
      </c>
      <c r="B83" s="30" t="s">
        <v>16</v>
      </c>
      <c r="C83" s="31">
        <v>276480</v>
      </c>
      <c r="D83" s="31">
        <v>-47729.47</v>
      </c>
      <c r="E83" s="10">
        <v>228750.53</v>
      </c>
      <c r="F83" s="31">
        <v>228240</v>
      </c>
      <c r="G83" s="31">
        <v>228240</v>
      </c>
      <c r="H83" s="15">
        <v>510.53</v>
      </c>
    </row>
    <row r="84" spans="1:8">
      <c r="A84" s="7" t="s">
        <v>149</v>
      </c>
      <c r="B84" s="30" t="s">
        <v>18</v>
      </c>
      <c r="C84" s="31"/>
      <c r="D84" s="31"/>
      <c r="E84" s="10"/>
      <c r="F84" s="31"/>
      <c r="G84" s="31"/>
      <c r="H84" s="31"/>
    </row>
    <row r="85" spans="1:8">
      <c r="A85" s="7" t="s">
        <v>150</v>
      </c>
      <c r="B85" s="30" t="s">
        <v>20</v>
      </c>
      <c r="C85" s="31"/>
      <c r="D85" s="31"/>
      <c r="E85" s="10"/>
      <c r="F85" s="31"/>
      <c r="G85" s="31"/>
      <c r="H85" s="31"/>
    </row>
    <row r="86" spans="1:8">
      <c r="A86" s="7" t="s">
        <v>151</v>
      </c>
      <c r="B86" s="30" t="s">
        <v>22</v>
      </c>
      <c r="C86" s="31"/>
      <c r="D86" s="31"/>
      <c r="E86" s="10"/>
      <c r="F86" s="31"/>
      <c r="G86" s="31"/>
      <c r="H86" s="31"/>
    </row>
    <row r="87" spans="1:8">
      <c r="A87" s="7" t="s">
        <v>152</v>
      </c>
      <c r="B87" s="30" t="s">
        <v>24</v>
      </c>
      <c r="C87" s="31"/>
      <c r="D87" s="31"/>
      <c r="E87" s="10"/>
      <c r="F87" s="31"/>
      <c r="G87" s="31"/>
      <c r="H87" s="31"/>
    </row>
    <row r="88" spans="1:8">
      <c r="A88" s="28" t="s">
        <v>26</v>
      </c>
      <c r="B88" s="29"/>
      <c r="C88" s="25">
        <v>127932.53</v>
      </c>
      <c r="D88" s="25">
        <v>201324.17000000004</v>
      </c>
      <c r="E88" s="25">
        <v>329256.7</v>
      </c>
      <c r="F88" s="25">
        <v>274602.09000000003</v>
      </c>
      <c r="G88" s="25">
        <v>274602.09000000003</v>
      </c>
      <c r="H88" s="25">
        <v>54654.609999999993</v>
      </c>
    </row>
    <row r="89" spans="1:8">
      <c r="A89" s="7" t="s">
        <v>153</v>
      </c>
      <c r="B89" s="30" t="s">
        <v>28</v>
      </c>
      <c r="C89" s="31">
        <v>10350</v>
      </c>
      <c r="D89" s="31">
        <v>74429.48</v>
      </c>
      <c r="E89" s="10">
        <v>84779.48</v>
      </c>
      <c r="F89" s="31">
        <v>74429.48</v>
      </c>
      <c r="G89" s="31">
        <v>74429.48</v>
      </c>
      <c r="H89" s="15">
        <v>10350</v>
      </c>
    </row>
    <row r="90" spans="1:8">
      <c r="A90" s="7" t="s">
        <v>154</v>
      </c>
      <c r="B90" s="30" t="s">
        <v>30</v>
      </c>
      <c r="C90" s="31">
        <v>83911.98</v>
      </c>
      <c r="D90" s="31">
        <v>83758.600000000006</v>
      </c>
      <c r="E90" s="10">
        <v>167670.57999999999</v>
      </c>
      <c r="F90" s="31">
        <v>129252.81</v>
      </c>
      <c r="G90" s="31">
        <v>129252.81</v>
      </c>
      <c r="H90" s="15">
        <v>38417.769999999997</v>
      </c>
    </row>
    <row r="91" spans="1:8">
      <c r="A91" s="7" t="s">
        <v>155</v>
      </c>
      <c r="B91" s="30" t="s">
        <v>32</v>
      </c>
      <c r="C91" s="31"/>
      <c r="D91" s="31"/>
      <c r="E91" s="10">
        <v>0</v>
      </c>
      <c r="F91" s="31"/>
      <c r="G91" s="31"/>
      <c r="H91" s="31" t="s">
        <v>25</v>
      </c>
    </row>
    <row r="92" spans="1:8">
      <c r="A92" s="7" t="s">
        <v>156</v>
      </c>
      <c r="B92" s="30" t="s">
        <v>34</v>
      </c>
      <c r="C92" s="31"/>
      <c r="D92" s="31"/>
      <c r="E92" s="10">
        <v>0</v>
      </c>
      <c r="F92" s="31"/>
      <c r="G92" s="31"/>
      <c r="H92" s="31" t="s">
        <v>25</v>
      </c>
    </row>
    <row r="93" spans="1:8">
      <c r="A93" s="7" t="s">
        <v>157</v>
      </c>
      <c r="B93" s="30" t="s">
        <v>36</v>
      </c>
      <c r="C93" s="31"/>
      <c r="D93" s="31">
        <v>7459.2</v>
      </c>
      <c r="E93" s="10">
        <v>7459.2</v>
      </c>
      <c r="F93" s="31">
        <v>7459.2</v>
      </c>
      <c r="G93" s="31">
        <v>7459.2</v>
      </c>
      <c r="H93" s="31" t="s">
        <v>25</v>
      </c>
    </row>
    <row r="94" spans="1:8">
      <c r="A94" s="7" t="s">
        <v>158</v>
      </c>
      <c r="B94" s="30" t="s">
        <v>38</v>
      </c>
      <c r="C94" s="31"/>
      <c r="D94" s="31"/>
      <c r="E94" s="10" t="s">
        <v>25</v>
      </c>
      <c r="F94" s="31"/>
      <c r="G94" s="31"/>
      <c r="H94" s="31" t="s">
        <v>25</v>
      </c>
    </row>
    <row r="95" spans="1:8">
      <c r="A95" s="7" t="s">
        <v>159</v>
      </c>
      <c r="B95" s="30" t="s">
        <v>40</v>
      </c>
      <c r="C95" s="31"/>
      <c r="D95" s="31">
        <v>7509</v>
      </c>
      <c r="E95" s="10">
        <v>7509</v>
      </c>
      <c r="F95" s="31">
        <v>2828.48</v>
      </c>
      <c r="G95" s="31">
        <v>2828.48</v>
      </c>
      <c r="H95" s="31">
        <v>4680.5200000000004</v>
      </c>
    </row>
    <row r="96" spans="1:8">
      <c r="A96" s="7" t="s">
        <v>160</v>
      </c>
      <c r="B96" s="30" t="s">
        <v>42</v>
      </c>
      <c r="C96" s="31"/>
      <c r="D96" s="31"/>
      <c r="E96" s="10">
        <v>0</v>
      </c>
      <c r="F96" s="31"/>
      <c r="G96" s="31"/>
      <c r="H96" s="31" t="s">
        <v>25</v>
      </c>
    </row>
    <row r="97" spans="1:8">
      <c r="A97" s="7" t="s">
        <v>161</v>
      </c>
      <c r="B97" s="30" t="s">
        <v>44</v>
      </c>
      <c r="C97" s="31">
        <v>33670.550000000003</v>
      </c>
      <c r="D97" s="31">
        <v>28167.89</v>
      </c>
      <c r="E97" s="10">
        <v>61838.44</v>
      </c>
      <c r="F97" s="31">
        <v>60632.12</v>
      </c>
      <c r="G97" s="31">
        <v>60632.12</v>
      </c>
      <c r="H97" s="15">
        <v>1206.32</v>
      </c>
    </row>
    <row r="98" spans="1:8">
      <c r="A98" s="28" t="s">
        <v>45</v>
      </c>
      <c r="B98" s="29"/>
      <c r="C98" s="25">
        <v>31044</v>
      </c>
      <c r="D98" s="25">
        <v>11420.03</v>
      </c>
      <c r="E98" s="25">
        <v>42464.03</v>
      </c>
      <c r="F98" s="25">
        <v>33724.03</v>
      </c>
      <c r="G98" s="25">
        <v>33724.03</v>
      </c>
      <c r="H98" s="25">
        <v>8740</v>
      </c>
    </row>
    <row r="99" spans="1:8">
      <c r="A99" s="7" t="s">
        <v>162</v>
      </c>
      <c r="B99" s="30" t="s">
        <v>47</v>
      </c>
      <c r="C99" s="31"/>
      <c r="D99" s="31"/>
      <c r="E99" s="10"/>
      <c r="F99" s="31"/>
      <c r="G99" s="31"/>
      <c r="H99" s="15"/>
    </row>
    <row r="100" spans="1:8">
      <c r="A100" s="7" t="s">
        <v>163</v>
      </c>
      <c r="B100" s="30" t="s">
        <v>49</v>
      </c>
      <c r="C100" s="31"/>
      <c r="D100" s="31"/>
      <c r="E100" s="10">
        <v>0</v>
      </c>
      <c r="F100" s="31"/>
      <c r="G100" s="31"/>
      <c r="H100" s="31">
        <v>0</v>
      </c>
    </row>
    <row r="101" spans="1:8">
      <c r="A101" s="7" t="s">
        <v>164</v>
      </c>
      <c r="B101" s="30" t="s">
        <v>51</v>
      </c>
      <c r="C101" s="31"/>
      <c r="D101" s="31"/>
      <c r="E101" s="10"/>
      <c r="F101" s="31"/>
      <c r="G101" s="31"/>
      <c r="H101" s="15">
        <v>0</v>
      </c>
    </row>
    <row r="102" spans="1:8">
      <c r="A102" s="7" t="s">
        <v>165</v>
      </c>
      <c r="B102" s="30" t="s">
        <v>53</v>
      </c>
      <c r="C102" s="31"/>
      <c r="D102" s="31"/>
      <c r="E102" s="10">
        <v>0</v>
      </c>
      <c r="F102" s="31"/>
      <c r="G102" s="31"/>
      <c r="H102" s="31">
        <v>0</v>
      </c>
    </row>
    <row r="103" spans="1:8">
      <c r="A103" s="7" t="s">
        <v>166</v>
      </c>
      <c r="B103" s="30" t="s">
        <v>55</v>
      </c>
      <c r="C103" s="31">
        <v>31044</v>
      </c>
      <c r="D103" s="31">
        <v>11420.03</v>
      </c>
      <c r="E103" s="10">
        <v>42464.03</v>
      </c>
      <c r="F103" s="31">
        <v>33724.03</v>
      </c>
      <c r="G103" s="31">
        <v>33724.03</v>
      </c>
      <c r="H103" s="15">
        <v>8740</v>
      </c>
    </row>
    <row r="104" spans="1:8">
      <c r="A104" s="7" t="s">
        <v>167</v>
      </c>
      <c r="B104" s="30" t="s">
        <v>57</v>
      </c>
      <c r="C104" s="31"/>
      <c r="D104" s="31"/>
      <c r="E104" s="10"/>
      <c r="F104" s="31"/>
      <c r="G104" s="31"/>
      <c r="H104" s="31"/>
    </row>
    <row r="105" spans="1:8">
      <c r="A105" s="7" t="s">
        <v>168</v>
      </c>
      <c r="B105" s="30" t="s">
        <v>59</v>
      </c>
      <c r="C105" s="31"/>
      <c r="D105" s="31"/>
      <c r="E105" s="10"/>
      <c r="F105" s="31"/>
      <c r="G105" s="31"/>
      <c r="H105" s="31"/>
    </row>
    <row r="106" spans="1:8">
      <c r="A106" s="7" t="s">
        <v>169</v>
      </c>
      <c r="B106" s="30" t="s">
        <v>61</v>
      </c>
      <c r="C106" s="31"/>
      <c r="D106" s="31"/>
      <c r="E106" s="10"/>
      <c r="F106" s="31"/>
      <c r="G106" s="31"/>
      <c r="H106" s="31"/>
    </row>
    <row r="107" spans="1:8">
      <c r="A107" s="7" t="s">
        <v>170</v>
      </c>
      <c r="B107" s="30" t="s">
        <v>63</v>
      </c>
      <c r="C107" s="31"/>
      <c r="D107" s="31"/>
      <c r="E107" s="10"/>
      <c r="F107" s="31"/>
      <c r="G107" s="31"/>
      <c r="H107" s="31"/>
    </row>
    <row r="108" spans="1:8">
      <c r="A108" s="28" t="s">
        <v>64</v>
      </c>
      <c r="B108" s="29"/>
      <c r="C108" s="25">
        <v>0</v>
      </c>
      <c r="D108" s="25">
        <v>0</v>
      </c>
      <c r="E108" s="25"/>
      <c r="F108" s="25"/>
      <c r="G108" s="25"/>
      <c r="H108" s="25"/>
    </row>
    <row r="109" spans="1:8">
      <c r="A109" s="7" t="s">
        <v>171</v>
      </c>
      <c r="B109" s="30" t="s">
        <v>66</v>
      </c>
      <c r="C109" s="31"/>
      <c r="D109" s="31"/>
      <c r="E109" s="10"/>
      <c r="F109" s="31"/>
      <c r="G109" s="31"/>
      <c r="H109" s="31"/>
    </row>
    <row r="110" spans="1:8">
      <c r="A110" s="7" t="s">
        <v>172</v>
      </c>
      <c r="B110" s="30" t="s">
        <v>68</v>
      </c>
      <c r="C110" s="31"/>
      <c r="D110" s="31"/>
      <c r="E110" s="10"/>
      <c r="F110" s="31"/>
      <c r="G110" s="31"/>
      <c r="H110" s="31"/>
    </row>
    <row r="111" spans="1:8">
      <c r="A111" s="7" t="s">
        <v>173</v>
      </c>
      <c r="B111" s="30" t="s">
        <v>70</v>
      </c>
      <c r="C111" s="31"/>
      <c r="D111" s="31"/>
      <c r="E111" s="10"/>
      <c r="F111" s="31"/>
      <c r="G111" s="31"/>
      <c r="H111" s="31"/>
    </row>
    <row r="112" spans="1:8">
      <c r="A112" s="7" t="s">
        <v>174</v>
      </c>
      <c r="B112" s="30" t="s">
        <v>72</v>
      </c>
      <c r="C112" s="31"/>
      <c r="D112" s="31"/>
      <c r="E112" s="10"/>
      <c r="F112" s="31"/>
      <c r="G112" s="31"/>
      <c r="H112" s="15"/>
    </row>
    <row r="113" spans="1:8">
      <c r="A113" s="7" t="s">
        <v>175</v>
      </c>
      <c r="B113" s="30" t="s">
        <v>74</v>
      </c>
      <c r="C113" s="31"/>
      <c r="D113" s="31"/>
      <c r="E113" s="10"/>
      <c r="F113" s="31"/>
      <c r="G113" s="31"/>
      <c r="H113" s="31"/>
    </row>
    <row r="114" spans="1:8">
      <c r="A114" s="7" t="s">
        <v>176</v>
      </c>
      <c r="B114" s="30" t="s">
        <v>76</v>
      </c>
      <c r="C114" s="31"/>
      <c r="D114" s="31"/>
      <c r="E114" s="10"/>
      <c r="F114" s="31"/>
      <c r="G114" s="31"/>
      <c r="H114" s="31"/>
    </row>
    <row r="115" spans="1:8">
      <c r="A115" s="21"/>
      <c r="B115" s="30" t="s">
        <v>77</v>
      </c>
      <c r="C115" s="31"/>
      <c r="D115" s="31"/>
      <c r="E115" s="10"/>
      <c r="F115" s="31"/>
      <c r="G115" s="31"/>
      <c r="H115" s="31"/>
    </row>
    <row r="116" spans="1:8">
      <c r="A116" s="21"/>
      <c r="B116" s="30" t="s">
        <v>78</v>
      </c>
      <c r="C116" s="31"/>
      <c r="D116" s="31"/>
      <c r="E116" s="10"/>
      <c r="F116" s="31"/>
      <c r="G116" s="31"/>
      <c r="H116" s="31"/>
    </row>
    <row r="117" spans="1:8">
      <c r="A117" s="7" t="s">
        <v>177</v>
      </c>
      <c r="B117" s="30" t="s">
        <v>80</v>
      </c>
      <c r="C117" s="31"/>
      <c r="D117" s="31"/>
      <c r="E117" s="10"/>
      <c r="F117" s="31"/>
      <c r="G117" s="31"/>
      <c r="H117" s="31"/>
    </row>
    <row r="118" spans="1:8">
      <c r="A118" s="28" t="s">
        <v>81</v>
      </c>
      <c r="B118" s="29"/>
      <c r="C118" s="25">
        <v>56535.199999999997</v>
      </c>
      <c r="D118" s="25">
        <v>-3103.01</v>
      </c>
      <c r="E118" s="25">
        <v>53432.19</v>
      </c>
      <c r="F118" s="25">
        <v>45481.47</v>
      </c>
      <c r="G118" s="25">
        <v>45481.47</v>
      </c>
      <c r="H118" s="25">
        <v>7950.72</v>
      </c>
    </row>
    <row r="119" spans="1:8">
      <c r="A119" s="7" t="s">
        <v>178</v>
      </c>
      <c r="B119" s="30" t="s">
        <v>83</v>
      </c>
      <c r="C119" s="32">
        <v>56535.199999999997</v>
      </c>
      <c r="D119" s="31">
        <v>-3103.01</v>
      </c>
      <c r="E119" s="10">
        <v>53432.19</v>
      </c>
      <c r="F119" s="31">
        <v>45481.47</v>
      </c>
      <c r="G119" s="31">
        <v>45481.47</v>
      </c>
      <c r="H119" s="15">
        <v>7950.72</v>
      </c>
    </row>
    <row r="120" spans="1:8">
      <c r="A120" s="7" t="s">
        <v>179</v>
      </c>
      <c r="B120" s="30" t="s">
        <v>85</v>
      </c>
      <c r="C120" s="31"/>
      <c r="D120" s="31"/>
      <c r="E120" s="10"/>
      <c r="F120" s="31"/>
      <c r="G120" s="31"/>
      <c r="H120" s="15"/>
    </row>
    <row r="121" spans="1:8">
      <c r="A121" s="7" t="s">
        <v>180</v>
      </c>
      <c r="B121" s="30" t="s">
        <v>87</v>
      </c>
      <c r="C121" s="31"/>
      <c r="D121" s="31"/>
      <c r="E121" s="10"/>
      <c r="F121" s="31"/>
      <c r="G121" s="31"/>
      <c r="H121" s="31"/>
    </row>
    <row r="122" spans="1:8">
      <c r="A122" s="7" t="s">
        <v>181</v>
      </c>
      <c r="B122" s="30" t="s">
        <v>89</v>
      </c>
      <c r="C122" s="31"/>
      <c r="D122" s="31"/>
      <c r="E122" s="10"/>
      <c r="F122" s="31"/>
      <c r="G122" s="31"/>
      <c r="H122" s="31"/>
    </row>
    <row r="123" spans="1:8">
      <c r="A123" s="7" t="s">
        <v>182</v>
      </c>
      <c r="B123" s="30" t="s">
        <v>91</v>
      </c>
      <c r="C123" s="31"/>
      <c r="D123" s="31"/>
      <c r="E123" s="10"/>
      <c r="F123" s="31"/>
      <c r="G123" s="31"/>
      <c r="H123" s="31"/>
    </row>
    <row r="124" spans="1:8">
      <c r="A124" s="7" t="s">
        <v>183</v>
      </c>
      <c r="B124" s="30" t="s">
        <v>93</v>
      </c>
      <c r="C124" s="31"/>
      <c r="D124" s="31"/>
      <c r="E124" s="10"/>
      <c r="F124" s="31"/>
      <c r="G124" s="31"/>
      <c r="H124" s="31"/>
    </row>
    <row r="125" spans="1:8">
      <c r="A125" s="7" t="s">
        <v>184</v>
      </c>
      <c r="B125" s="30" t="s">
        <v>95</v>
      </c>
      <c r="C125" s="31"/>
      <c r="D125" s="31"/>
      <c r="E125" s="10"/>
      <c r="F125" s="31"/>
      <c r="G125" s="31"/>
      <c r="H125" s="31"/>
    </row>
    <row r="126" spans="1:8">
      <c r="A126" s="7" t="s">
        <v>185</v>
      </c>
      <c r="B126" s="30" t="s">
        <v>97</v>
      </c>
      <c r="C126" s="31"/>
      <c r="D126" s="31"/>
      <c r="E126" s="10"/>
      <c r="F126" s="31"/>
      <c r="G126" s="31"/>
      <c r="H126" s="31"/>
    </row>
    <row r="127" spans="1:8">
      <c r="A127" s="7" t="s">
        <v>186</v>
      </c>
      <c r="B127" s="30" t="s">
        <v>99</v>
      </c>
      <c r="C127" s="31"/>
      <c r="D127" s="31"/>
      <c r="E127" s="10"/>
      <c r="F127" s="31"/>
      <c r="G127" s="31"/>
      <c r="H127" s="31"/>
    </row>
    <row r="128" spans="1:8">
      <c r="A128" s="28" t="s">
        <v>100</v>
      </c>
      <c r="B128" s="29"/>
      <c r="C128" s="25"/>
      <c r="D128" s="25"/>
      <c r="E128" s="25"/>
      <c r="F128" s="25"/>
      <c r="G128" s="25"/>
      <c r="H128" s="25"/>
    </row>
    <row r="129" spans="1:8">
      <c r="A129" s="7" t="s">
        <v>187</v>
      </c>
      <c r="B129" s="30" t="s">
        <v>102</v>
      </c>
      <c r="C129" s="31"/>
      <c r="D129" s="31"/>
      <c r="E129" s="10"/>
      <c r="F129" s="31"/>
      <c r="G129" s="31"/>
      <c r="H129" s="31"/>
    </row>
    <row r="130" spans="1:8">
      <c r="A130" s="7" t="s">
        <v>188</v>
      </c>
      <c r="B130" s="30" t="s">
        <v>104</v>
      </c>
      <c r="C130" s="31"/>
      <c r="D130" s="31"/>
      <c r="E130" s="10"/>
      <c r="F130" s="31"/>
      <c r="G130" s="31"/>
      <c r="H130" s="31"/>
    </row>
    <row r="131" spans="1:8">
      <c r="A131" s="7" t="s">
        <v>189</v>
      </c>
      <c r="B131" s="30" t="s">
        <v>106</v>
      </c>
      <c r="C131" s="31"/>
      <c r="D131" s="31"/>
      <c r="E131" s="10"/>
      <c r="F131" s="31"/>
      <c r="G131" s="31"/>
      <c r="H131" s="31"/>
    </row>
    <row r="132" spans="1:8">
      <c r="A132" s="28" t="s">
        <v>107</v>
      </c>
      <c r="B132" s="29"/>
      <c r="C132" s="25"/>
      <c r="D132" s="25"/>
      <c r="E132" s="25"/>
      <c r="F132" s="25"/>
      <c r="G132" s="25"/>
      <c r="H132" s="25"/>
    </row>
    <row r="133" spans="1:8">
      <c r="A133" s="7" t="s">
        <v>190</v>
      </c>
      <c r="B133" s="30" t="s">
        <v>109</v>
      </c>
      <c r="C133" s="31"/>
      <c r="D133" s="31"/>
      <c r="E133" s="10"/>
      <c r="F133" s="31"/>
      <c r="G133" s="31"/>
      <c r="H133" s="31"/>
    </row>
    <row r="134" spans="1:8">
      <c r="A134" s="7" t="s">
        <v>191</v>
      </c>
      <c r="B134" s="30" t="s">
        <v>111</v>
      </c>
      <c r="C134" s="31"/>
      <c r="D134" s="31"/>
      <c r="E134" s="10"/>
      <c r="F134" s="31"/>
      <c r="G134" s="31"/>
      <c r="H134" s="31"/>
    </row>
    <row r="135" spans="1:8">
      <c r="A135" s="7" t="s">
        <v>192</v>
      </c>
      <c r="B135" s="30" t="s">
        <v>113</v>
      </c>
      <c r="C135" s="31"/>
      <c r="D135" s="31"/>
      <c r="E135" s="10"/>
      <c r="F135" s="31"/>
      <c r="G135" s="31"/>
      <c r="H135" s="31"/>
    </row>
    <row r="136" spans="1:8">
      <c r="A136" s="7" t="s">
        <v>193</v>
      </c>
      <c r="B136" s="30" t="s">
        <v>115</v>
      </c>
      <c r="C136" s="31"/>
      <c r="D136" s="31"/>
      <c r="E136" s="10"/>
      <c r="F136" s="31"/>
      <c r="G136" s="31"/>
      <c r="H136" s="31"/>
    </row>
    <row r="137" spans="1:8">
      <c r="A137" s="7" t="s">
        <v>194</v>
      </c>
      <c r="B137" s="30" t="s">
        <v>117</v>
      </c>
      <c r="C137" s="31"/>
      <c r="D137" s="31"/>
      <c r="E137" s="10"/>
      <c r="F137" s="31"/>
      <c r="G137" s="31"/>
      <c r="H137" s="31"/>
    </row>
    <row r="138" spans="1:8">
      <c r="A138" s="7" t="s">
        <v>195</v>
      </c>
      <c r="B138" s="30" t="s">
        <v>119</v>
      </c>
      <c r="C138" s="31"/>
      <c r="D138" s="31"/>
      <c r="E138" s="10"/>
      <c r="F138" s="31"/>
      <c r="G138" s="31"/>
      <c r="H138" s="31"/>
    </row>
    <row r="139" spans="1:8">
      <c r="A139" s="7"/>
      <c r="B139" s="30" t="s">
        <v>120</v>
      </c>
      <c r="C139" s="31"/>
      <c r="D139" s="31"/>
      <c r="E139" s="10"/>
      <c r="F139" s="31"/>
      <c r="G139" s="31"/>
      <c r="H139" s="31"/>
    </row>
    <row r="140" spans="1:8">
      <c r="A140" s="7" t="s">
        <v>196</v>
      </c>
      <c r="B140" s="30" t="s">
        <v>122</v>
      </c>
      <c r="C140" s="31"/>
      <c r="D140" s="31"/>
      <c r="E140" s="10"/>
      <c r="F140" s="31"/>
      <c r="G140" s="31"/>
      <c r="H140" s="31"/>
    </row>
    <row r="141" spans="1:8">
      <c r="A141" s="28" t="s">
        <v>123</v>
      </c>
      <c r="B141" s="29"/>
      <c r="C141" s="25"/>
      <c r="D141" s="25"/>
      <c r="E141" s="25"/>
      <c r="F141" s="25"/>
      <c r="G141" s="25"/>
      <c r="H141" s="25"/>
    </row>
    <row r="142" spans="1:8">
      <c r="A142" s="7" t="s">
        <v>197</v>
      </c>
      <c r="B142" s="30" t="s">
        <v>125</v>
      </c>
      <c r="C142" s="31"/>
      <c r="D142" s="31"/>
      <c r="E142" s="10"/>
      <c r="F142" s="31"/>
      <c r="G142" s="31"/>
      <c r="H142" s="31"/>
    </row>
    <row r="143" spans="1:8">
      <c r="A143" s="7" t="s">
        <v>198</v>
      </c>
      <c r="B143" s="30" t="s">
        <v>127</v>
      </c>
      <c r="C143" s="31"/>
      <c r="D143" s="31"/>
      <c r="E143" s="10"/>
      <c r="F143" s="31"/>
      <c r="G143" s="31"/>
      <c r="H143" s="31"/>
    </row>
    <row r="144" spans="1:8">
      <c r="A144" s="7" t="s">
        <v>199</v>
      </c>
      <c r="B144" s="30" t="s">
        <v>129</v>
      </c>
      <c r="C144" s="31"/>
      <c r="D144" s="31"/>
      <c r="E144" s="10"/>
      <c r="F144" s="31"/>
      <c r="G144" s="31"/>
      <c r="H144" s="31"/>
    </row>
    <row r="145" spans="1:8">
      <c r="A145" s="28" t="s">
        <v>130</v>
      </c>
      <c r="B145" s="29"/>
      <c r="C145" s="25"/>
      <c r="D145" s="25"/>
      <c r="E145" s="25"/>
      <c r="F145" s="25"/>
      <c r="G145" s="25"/>
      <c r="H145" s="25"/>
    </row>
    <row r="146" spans="1:8">
      <c r="A146" s="7" t="s">
        <v>200</v>
      </c>
      <c r="B146" s="30" t="s">
        <v>132</v>
      </c>
      <c r="C146" s="31"/>
      <c r="D146" s="31"/>
      <c r="E146" s="10"/>
      <c r="F146" s="31"/>
      <c r="G146" s="31"/>
      <c r="H146" s="31"/>
    </row>
    <row r="147" spans="1:8">
      <c r="A147" s="7" t="s">
        <v>201</v>
      </c>
      <c r="B147" s="30" t="s">
        <v>134</v>
      </c>
      <c r="C147" s="31"/>
      <c r="D147" s="31"/>
      <c r="E147" s="10"/>
      <c r="F147" s="31"/>
      <c r="G147" s="31"/>
      <c r="H147" s="31"/>
    </row>
    <row r="148" spans="1:8">
      <c r="A148" s="7" t="s">
        <v>202</v>
      </c>
      <c r="B148" s="30" t="s">
        <v>136</v>
      </c>
      <c r="C148" s="31"/>
      <c r="D148" s="31"/>
      <c r="E148" s="10"/>
      <c r="F148" s="31"/>
      <c r="G148" s="31"/>
      <c r="H148" s="31"/>
    </row>
    <row r="149" spans="1:8">
      <c r="A149" s="7" t="s">
        <v>203</v>
      </c>
      <c r="B149" s="30" t="s">
        <v>138</v>
      </c>
      <c r="C149" s="31"/>
      <c r="D149" s="31"/>
      <c r="E149" s="10"/>
      <c r="F149" s="31"/>
      <c r="G149" s="31"/>
      <c r="H149" s="31"/>
    </row>
    <row r="150" spans="1:8">
      <c r="A150" s="7" t="s">
        <v>204</v>
      </c>
      <c r="B150" s="30" t="s">
        <v>140</v>
      </c>
      <c r="C150" s="31"/>
      <c r="D150" s="31"/>
      <c r="E150" s="10"/>
      <c r="F150" s="31"/>
      <c r="G150" s="31"/>
      <c r="H150" s="31"/>
    </row>
    <row r="151" spans="1:8">
      <c r="A151" s="7" t="s">
        <v>205</v>
      </c>
      <c r="B151" s="30" t="s">
        <v>142</v>
      </c>
      <c r="C151" s="31"/>
      <c r="D151" s="31"/>
      <c r="E151" s="10"/>
      <c r="F151" s="31"/>
      <c r="G151" s="31"/>
      <c r="H151" s="31"/>
    </row>
    <row r="152" spans="1:8">
      <c r="A152" s="7" t="s">
        <v>206</v>
      </c>
      <c r="B152" s="30" t="s">
        <v>144</v>
      </c>
      <c r="C152" s="31"/>
      <c r="D152" s="31"/>
      <c r="E152" s="10"/>
      <c r="F152" s="31"/>
      <c r="G152" s="31"/>
      <c r="H152" s="31"/>
    </row>
    <row r="153" spans="1:8">
      <c r="A153" s="23"/>
      <c r="B153" s="33"/>
      <c r="C153" s="31"/>
      <c r="D153" s="31"/>
      <c r="E153" s="31"/>
      <c r="F153" s="31"/>
      <c r="G153" s="31"/>
      <c r="H153" s="31"/>
    </row>
    <row r="154" spans="1:8">
      <c r="A154" s="34" t="s">
        <v>207</v>
      </c>
      <c r="B154" s="35"/>
      <c r="C154" s="25">
        <v>41165632.649999999</v>
      </c>
      <c r="D154" s="25">
        <v>829158.58999999985</v>
      </c>
      <c r="E154" s="25">
        <v>41994791.240000002</v>
      </c>
      <c r="F154" s="25">
        <v>40753076.649999999</v>
      </c>
      <c r="G154" s="25">
        <v>40044733.400000006</v>
      </c>
      <c r="H154" s="25">
        <v>1241714.5899999999</v>
      </c>
    </row>
    <row r="155" spans="1:8">
      <c r="A155" s="36"/>
      <c r="B155" s="37"/>
      <c r="C155" s="38"/>
      <c r="D155" s="38"/>
      <c r="E155" s="38"/>
      <c r="F155" s="38"/>
      <c r="G155" s="38"/>
      <c r="H155" s="38"/>
    </row>
    <row r="156" spans="1:8">
      <c r="E156" s="40"/>
      <c r="H156" s="40"/>
    </row>
    <row r="157" spans="1:8">
      <c r="B157" s="41" t="s">
        <v>208</v>
      </c>
      <c r="C157" s="41"/>
      <c r="D157" s="41"/>
      <c r="E157" s="41"/>
    </row>
  </sheetData>
  <mergeCells count="26">
    <mergeCell ref="A154:B154"/>
    <mergeCell ref="B157:E157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900AE-3534-4769-BA6A-25C1684E124D}">
  <dimension ref="A1:G30"/>
  <sheetViews>
    <sheetView workbookViewId="0">
      <selection activeCell="B11" sqref="B11"/>
    </sheetView>
  </sheetViews>
  <sheetFormatPr baseColWidth="10" defaultRowHeight="15"/>
  <cols>
    <col min="1" max="1" width="62.5703125" customWidth="1"/>
    <col min="2" max="3" width="17.140625" customWidth="1"/>
    <col min="7" max="7" width="24.85546875" customWidth="1"/>
  </cols>
  <sheetData>
    <row r="1" spans="1:7" ht="60" customHeight="1">
      <c r="A1" s="42" t="s">
        <v>209</v>
      </c>
      <c r="B1" s="43"/>
      <c r="C1" s="43"/>
      <c r="D1" s="43"/>
      <c r="E1" s="43"/>
      <c r="F1" s="43"/>
      <c r="G1" s="44"/>
    </row>
    <row r="2" spans="1:7">
      <c r="A2" s="45"/>
      <c r="B2" s="46" t="s">
        <v>1</v>
      </c>
      <c r="C2" s="46"/>
      <c r="D2" s="46"/>
      <c r="E2" s="46"/>
      <c r="F2" s="46"/>
      <c r="G2" s="45"/>
    </row>
    <row r="3" spans="1:7" ht="22.5">
      <c r="A3" s="47" t="s">
        <v>2</v>
      </c>
      <c r="B3" s="48" t="s">
        <v>3</v>
      </c>
      <c r="C3" s="48" t="s">
        <v>210</v>
      </c>
      <c r="D3" s="48" t="s">
        <v>211</v>
      </c>
      <c r="E3" s="48" t="s">
        <v>6</v>
      </c>
      <c r="F3" s="48" t="s">
        <v>212</v>
      </c>
      <c r="G3" s="47" t="s">
        <v>213</v>
      </c>
    </row>
    <row r="4" spans="1:7">
      <c r="A4" s="49" t="s">
        <v>214</v>
      </c>
      <c r="B4" s="50"/>
      <c r="C4" s="50"/>
      <c r="D4" s="50"/>
      <c r="E4" s="50"/>
      <c r="F4" s="50"/>
      <c r="G4" s="50"/>
    </row>
    <row r="5" spans="1:7">
      <c r="A5" s="51" t="s">
        <v>215</v>
      </c>
      <c r="B5" s="25">
        <v>40673640.920000002</v>
      </c>
      <c r="C5" s="25">
        <v>667246.87</v>
      </c>
      <c r="D5" s="25">
        <v>41340887.789999999</v>
      </c>
      <c r="E5" s="25">
        <v>40171029.060000002</v>
      </c>
      <c r="F5" s="25">
        <v>39462685.810000002</v>
      </c>
      <c r="G5" s="25">
        <v>1169858.7299999995</v>
      </c>
    </row>
    <row r="6" spans="1:7">
      <c r="A6" s="52">
        <v>3112</v>
      </c>
      <c r="B6" s="31">
        <v>40673640.920000002</v>
      </c>
      <c r="C6" s="31" t="s">
        <v>216</v>
      </c>
      <c r="D6" s="31">
        <v>40673640.920000002</v>
      </c>
      <c r="E6" s="31">
        <v>40171029.060000002</v>
      </c>
      <c r="F6" s="31">
        <v>39462685.810000002</v>
      </c>
      <c r="G6" s="31">
        <v>502611.8599999994</v>
      </c>
    </row>
    <row r="7" spans="1:7">
      <c r="A7" s="52">
        <v>3112</v>
      </c>
      <c r="B7" s="31" t="s">
        <v>216</v>
      </c>
      <c r="C7" s="31">
        <v>667246.87</v>
      </c>
      <c r="D7" s="31">
        <v>667246.87</v>
      </c>
      <c r="E7" s="31">
        <v>0</v>
      </c>
      <c r="F7" s="31" t="s">
        <v>216</v>
      </c>
      <c r="G7" s="31">
        <v>667246.87</v>
      </c>
    </row>
    <row r="8" spans="1:7">
      <c r="A8" s="52" t="s">
        <v>217</v>
      </c>
      <c r="B8" s="31"/>
      <c r="C8" s="31"/>
      <c r="D8" s="31"/>
      <c r="E8" s="31"/>
      <c r="F8" s="31"/>
      <c r="G8" s="31"/>
    </row>
    <row r="9" spans="1:7">
      <c r="A9" s="52" t="s">
        <v>218</v>
      </c>
      <c r="B9" s="31"/>
      <c r="C9" s="31"/>
      <c r="D9" s="31"/>
      <c r="E9" s="31"/>
      <c r="F9" s="31"/>
      <c r="G9" s="31"/>
    </row>
    <row r="10" spans="1:7">
      <c r="A10" s="52" t="s">
        <v>219</v>
      </c>
      <c r="B10" s="31"/>
      <c r="C10" s="31"/>
      <c r="D10" s="31"/>
      <c r="E10" s="31"/>
      <c r="F10" s="31"/>
      <c r="G10" s="31"/>
    </row>
    <row r="11" spans="1:7">
      <c r="A11" s="52" t="s">
        <v>220</v>
      </c>
      <c r="B11" s="31"/>
      <c r="C11" s="31"/>
      <c r="D11" s="31"/>
      <c r="E11" s="31"/>
      <c r="F11" s="31"/>
      <c r="G11" s="31"/>
    </row>
    <row r="12" spans="1:7">
      <c r="A12" s="52" t="s">
        <v>221</v>
      </c>
      <c r="B12" s="31"/>
      <c r="C12" s="31"/>
      <c r="D12" s="31"/>
      <c r="E12" s="31"/>
      <c r="F12" s="31"/>
      <c r="G12" s="31"/>
    </row>
    <row r="13" spans="1:7">
      <c r="A13" s="52"/>
      <c r="B13" s="31"/>
      <c r="C13" s="31"/>
      <c r="D13" s="31"/>
      <c r="E13" s="31"/>
      <c r="F13" s="31"/>
      <c r="G13" s="31"/>
    </row>
    <row r="14" spans="1:7">
      <c r="A14" s="52"/>
      <c r="B14" s="31"/>
      <c r="C14" s="31"/>
      <c r="D14" s="31"/>
      <c r="E14" s="31"/>
      <c r="F14" s="31"/>
      <c r="G14" s="31"/>
    </row>
    <row r="15" spans="1:7">
      <c r="A15" s="53" t="s">
        <v>222</v>
      </c>
      <c r="B15" s="31"/>
      <c r="C15" s="31"/>
      <c r="D15" s="31"/>
      <c r="E15" s="31"/>
      <c r="F15" s="31"/>
      <c r="G15" s="31"/>
    </row>
    <row r="16" spans="1:7">
      <c r="A16" s="53" t="s">
        <v>223</v>
      </c>
      <c r="B16" s="25">
        <v>491991.73</v>
      </c>
      <c r="C16" s="25">
        <v>120011.72</v>
      </c>
      <c r="D16" s="25">
        <v>612003.44999999995</v>
      </c>
      <c r="E16" s="25">
        <v>338561.19</v>
      </c>
      <c r="F16" s="25">
        <v>149429.47</v>
      </c>
      <c r="G16" s="25">
        <v>273442.26</v>
      </c>
    </row>
    <row r="17" spans="1:7">
      <c r="A17" s="52">
        <v>3112</v>
      </c>
      <c r="B17" s="31">
        <v>491991.73</v>
      </c>
      <c r="C17" s="31">
        <v>120011.72</v>
      </c>
      <c r="D17" s="31">
        <v>612003.44999999995</v>
      </c>
      <c r="E17" s="31">
        <v>338561.19</v>
      </c>
      <c r="F17" s="31">
        <v>149429.47</v>
      </c>
      <c r="G17" s="31">
        <v>273442.26</v>
      </c>
    </row>
    <row r="18" spans="1:7">
      <c r="A18" s="52" t="s">
        <v>224</v>
      </c>
      <c r="B18" s="31"/>
      <c r="C18" s="31"/>
      <c r="D18" s="31"/>
      <c r="E18" s="31"/>
      <c r="F18" s="31"/>
      <c r="G18" s="31"/>
    </row>
    <row r="19" spans="1:7">
      <c r="A19" s="52" t="s">
        <v>217</v>
      </c>
      <c r="B19" s="31"/>
      <c r="C19" s="31"/>
      <c r="D19" s="31"/>
      <c r="E19" s="31"/>
      <c r="F19" s="31"/>
      <c r="G19" s="31"/>
    </row>
    <row r="20" spans="1:7">
      <c r="A20" s="52" t="s">
        <v>218</v>
      </c>
      <c r="B20" s="31"/>
      <c r="C20" s="31"/>
      <c r="D20" s="31"/>
      <c r="E20" s="31"/>
      <c r="F20" s="31"/>
      <c r="G20" s="31"/>
    </row>
    <row r="21" spans="1:7">
      <c r="A21" s="52" t="s">
        <v>219</v>
      </c>
      <c r="B21" s="31"/>
      <c r="C21" s="31"/>
      <c r="D21" s="31"/>
      <c r="E21" s="31"/>
      <c r="F21" s="31"/>
      <c r="G21" s="31"/>
    </row>
    <row r="22" spans="1:7">
      <c r="A22" s="52" t="s">
        <v>220</v>
      </c>
      <c r="B22" s="31"/>
      <c r="C22" s="31"/>
      <c r="D22" s="31"/>
      <c r="E22" s="31"/>
      <c r="F22" s="31"/>
      <c r="G22" s="31"/>
    </row>
    <row r="23" spans="1:7">
      <c r="A23" s="52" t="s">
        <v>221</v>
      </c>
      <c r="B23" s="31"/>
      <c r="C23" s="31"/>
      <c r="D23" s="31"/>
      <c r="E23" s="31"/>
      <c r="F23" s="31"/>
      <c r="G23" s="31"/>
    </row>
    <row r="24" spans="1:7">
      <c r="A24" s="52"/>
      <c r="B24" s="31"/>
      <c r="C24" s="31"/>
      <c r="D24" s="31"/>
      <c r="E24" s="31"/>
      <c r="F24" s="31"/>
      <c r="G24" s="31"/>
    </row>
    <row r="25" spans="1:7">
      <c r="A25" s="54"/>
      <c r="B25" s="31"/>
      <c r="C25" s="31"/>
      <c r="D25" s="31"/>
      <c r="E25" s="31"/>
      <c r="F25" s="31"/>
      <c r="G25" s="31"/>
    </row>
    <row r="26" spans="1:7">
      <c r="A26" s="51" t="s">
        <v>207</v>
      </c>
      <c r="B26" s="25">
        <v>41165632.649999999</v>
      </c>
      <c r="C26" s="25">
        <v>787258.59</v>
      </c>
      <c r="D26" s="25">
        <v>41952891.240000002</v>
      </c>
      <c r="E26" s="25">
        <v>40509590.25</v>
      </c>
      <c r="F26" s="25">
        <v>39612115.280000001</v>
      </c>
      <c r="G26" s="25">
        <v>1443300.9899999995</v>
      </c>
    </row>
    <row r="27" spans="1:7">
      <c r="A27" s="55"/>
      <c r="B27" s="38"/>
      <c r="C27" s="38"/>
      <c r="D27" s="38"/>
      <c r="E27" s="38"/>
      <c r="F27" s="38"/>
      <c r="G27" s="38"/>
    </row>
    <row r="28" spans="1:7">
      <c r="A28" s="56"/>
      <c r="B28" s="56"/>
      <c r="C28" s="56"/>
      <c r="D28" s="56"/>
      <c r="E28" s="56"/>
      <c r="F28" s="56"/>
      <c r="G28" s="56"/>
    </row>
    <row r="29" spans="1:7">
      <c r="A29" s="56"/>
      <c r="B29" s="56"/>
      <c r="C29" s="56"/>
      <c r="D29" s="56"/>
      <c r="E29" s="56"/>
      <c r="F29" s="56"/>
      <c r="G29" s="56"/>
    </row>
    <row r="30" spans="1:7">
      <c r="A30" s="41" t="s">
        <v>208</v>
      </c>
      <c r="B30" s="41"/>
      <c r="C30" s="41"/>
      <c r="D30" s="41"/>
      <c r="E30" s="56"/>
      <c r="F30" s="56"/>
      <c r="G30" s="56"/>
    </row>
  </sheetData>
  <mergeCells count="3">
    <mergeCell ref="A1:G1"/>
    <mergeCell ref="B2:F2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AE79-0DFE-4C6A-88B9-A26265172F28}">
  <dimension ref="A1:H83"/>
  <sheetViews>
    <sheetView workbookViewId="0">
      <selection activeCell="H3" sqref="A1:H3"/>
    </sheetView>
  </sheetViews>
  <sheetFormatPr baseColWidth="10" defaultRowHeight="15"/>
  <cols>
    <col min="2" max="2" width="62.42578125" customWidth="1"/>
    <col min="3" max="3" width="21" customWidth="1"/>
    <col min="4" max="4" width="18.42578125" customWidth="1"/>
    <col min="5" max="5" width="16" customWidth="1"/>
    <col min="6" max="6" width="13.42578125" customWidth="1"/>
    <col min="7" max="7" width="15.85546875" customWidth="1"/>
    <col min="8" max="8" width="19.42578125" customWidth="1"/>
  </cols>
  <sheetData>
    <row r="1" spans="1:8" ht="62.25" customHeight="1">
      <c r="A1" s="94" t="s">
        <v>225</v>
      </c>
      <c r="B1" s="95"/>
      <c r="C1" s="95"/>
      <c r="D1" s="95"/>
      <c r="E1" s="95"/>
      <c r="F1" s="95"/>
      <c r="G1" s="95"/>
      <c r="H1" s="96"/>
    </row>
    <row r="2" spans="1:8">
      <c r="A2" s="108"/>
      <c r="B2" s="109"/>
      <c r="C2" s="110" t="s">
        <v>1</v>
      </c>
      <c r="D2" s="110"/>
      <c r="E2" s="110"/>
      <c r="F2" s="110"/>
      <c r="G2" s="110"/>
      <c r="H2" s="111"/>
    </row>
    <row r="3" spans="1:8" ht="22.5">
      <c r="A3" s="112" t="s">
        <v>2</v>
      </c>
      <c r="B3" s="113"/>
      <c r="C3" s="114" t="s">
        <v>3</v>
      </c>
      <c r="D3" s="114" t="s">
        <v>4</v>
      </c>
      <c r="E3" s="114" t="s">
        <v>5</v>
      </c>
      <c r="F3" s="114" t="s">
        <v>6</v>
      </c>
      <c r="G3" s="114" t="s">
        <v>212</v>
      </c>
      <c r="H3" s="115" t="s">
        <v>8</v>
      </c>
    </row>
    <row r="4" spans="1:8">
      <c r="A4" s="57"/>
      <c r="B4" s="58"/>
      <c r="C4" s="59"/>
      <c r="D4" s="60"/>
      <c r="E4" s="59"/>
      <c r="F4" s="59"/>
      <c r="G4" s="59"/>
      <c r="H4" s="59"/>
    </row>
    <row r="5" spans="1:8">
      <c r="A5" s="61" t="s">
        <v>226</v>
      </c>
      <c r="B5" s="62"/>
      <c r="C5" s="25">
        <f t="shared" ref="C5:H5" si="0">C6+C16+C25+C36</f>
        <v>40673640.920000002</v>
      </c>
      <c r="D5" s="63">
        <f t="shared" si="0"/>
        <v>667246.86999999988</v>
      </c>
      <c r="E5" s="25">
        <f t="shared" si="0"/>
        <v>41340887.789999999</v>
      </c>
      <c r="F5" s="25">
        <f t="shared" si="0"/>
        <v>40171029.060000002</v>
      </c>
      <c r="G5" s="25">
        <f t="shared" si="0"/>
        <v>39462685.810000002</v>
      </c>
      <c r="H5" s="25">
        <f t="shared" si="0"/>
        <v>1169858.7299999967</v>
      </c>
    </row>
    <row r="6" spans="1:8">
      <c r="A6" s="64" t="s">
        <v>227</v>
      </c>
      <c r="B6" s="65"/>
      <c r="C6" s="66"/>
      <c r="D6" s="67"/>
      <c r="E6" s="66"/>
      <c r="F6" s="66"/>
      <c r="G6" s="66"/>
      <c r="H6" s="66"/>
    </row>
    <row r="7" spans="1:8">
      <c r="A7" s="68" t="s">
        <v>228</v>
      </c>
      <c r="B7" s="69" t="s">
        <v>229</v>
      </c>
      <c r="C7" s="70"/>
      <c r="D7" s="71"/>
      <c r="E7" s="70"/>
      <c r="F7" s="70"/>
      <c r="G7" s="70"/>
      <c r="H7" s="70"/>
    </row>
    <row r="8" spans="1:8">
      <c r="A8" s="68" t="s">
        <v>230</v>
      </c>
      <c r="B8" s="69" t="s">
        <v>231</v>
      </c>
      <c r="C8" s="70"/>
      <c r="D8" s="71"/>
      <c r="E8" s="70"/>
      <c r="F8" s="70"/>
      <c r="G8" s="70"/>
      <c r="H8" s="70"/>
    </row>
    <row r="9" spans="1:8">
      <c r="A9" s="68" t="s">
        <v>232</v>
      </c>
      <c r="B9" s="69" t="s">
        <v>233</v>
      </c>
      <c r="C9" s="70"/>
      <c r="D9" s="71"/>
      <c r="E9" s="70"/>
      <c r="F9" s="70"/>
      <c r="G9" s="70"/>
      <c r="H9" s="70"/>
    </row>
    <row r="10" spans="1:8">
      <c r="A10" s="68" t="s">
        <v>234</v>
      </c>
      <c r="B10" s="69" t="s">
        <v>235</v>
      </c>
      <c r="C10" s="70"/>
      <c r="D10" s="71"/>
      <c r="E10" s="70"/>
      <c r="F10" s="70"/>
      <c r="G10" s="70"/>
      <c r="H10" s="70"/>
    </row>
    <row r="11" spans="1:8">
      <c r="A11" s="68" t="s">
        <v>236</v>
      </c>
      <c r="B11" s="69" t="s">
        <v>237</v>
      </c>
      <c r="C11" s="70"/>
      <c r="D11" s="71"/>
      <c r="E11" s="70"/>
      <c r="F11" s="70"/>
      <c r="G11" s="70"/>
      <c r="H11" s="70"/>
    </row>
    <row r="12" spans="1:8">
      <c r="A12" s="68" t="s">
        <v>238</v>
      </c>
      <c r="B12" s="69" t="s">
        <v>239</v>
      </c>
      <c r="C12" s="70"/>
      <c r="D12" s="71"/>
      <c r="E12" s="70"/>
      <c r="F12" s="70"/>
      <c r="G12" s="70"/>
      <c r="H12" s="70"/>
    </row>
    <row r="13" spans="1:8">
      <c r="A13" s="68" t="s">
        <v>240</v>
      </c>
      <c r="B13" s="69" t="s">
        <v>241</v>
      </c>
      <c r="C13" s="70"/>
      <c r="D13" s="71"/>
      <c r="E13" s="70"/>
      <c r="F13" s="70"/>
      <c r="G13" s="70"/>
      <c r="H13" s="70"/>
    </row>
    <row r="14" spans="1:8">
      <c r="A14" s="68" t="s">
        <v>242</v>
      </c>
      <c r="B14" s="69" t="s">
        <v>243</v>
      </c>
      <c r="C14" s="70"/>
      <c r="D14" s="71"/>
      <c r="E14" s="70"/>
      <c r="F14" s="70"/>
      <c r="G14" s="70"/>
      <c r="H14" s="70"/>
    </row>
    <row r="15" spans="1:8">
      <c r="A15" s="72"/>
      <c r="B15" s="73"/>
      <c r="C15" s="66"/>
      <c r="D15" s="67"/>
      <c r="E15" s="66"/>
      <c r="F15" s="66"/>
      <c r="G15" s="66"/>
      <c r="H15" s="66"/>
    </row>
    <row r="16" spans="1:8">
      <c r="A16" s="64" t="s">
        <v>244</v>
      </c>
      <c r="B16" s="74"/>
      <c r="C16" s="25">
        <f>SUM(C17:C23)</f>
        <v>40673640.920000002</v>
      </c>
      <c r="D16" s="63">
        <f>SUM(D17:D23)</f>
        <v>667246.86999999988</v>
      </c>
      <c r="E16" s="25">
        <f>SUM(E17:E23)</f>
        <v>41340887.789999999</v>
      </c>
      <c r="F16" s="25">
        <f>SUM(F17:F23)</f>
        <v>40171029.060000002</v>
      </c>
      <c r="G16" s="25">
        <f>SUM(G17:G23)</f>
        <v>39462685.810000002</v>
      </c>
      <c r="H16" s="25">
        <f>E16-F16</f>
        <v>1169858.7299999967</v>
      </c>
    </row>
    <row r="17" spans="1:8">
      <c r="A17" s="68" t="s">
        <v>245</v>
      </c>
      <c r="B17" s="69" t="s">
        <v>246</v>
      </c>
      <c r="C17" s="70"/>
      <c r="D17" s="71"/>
      <c r="E17" s="70"/>
      <c r="F17" s="70"/>
      <c r="G17" s="70"/>
      <c r="H17" s="70"/>
    </row>
    <row r="18" spans="1:8">
      <c r="A18" s="68" t="s">
        <v>247</v>
      </c>
      <c r="B18" s="69" t="s">
        <v>248</v>
      </c>
      <c r="C18" s="70">
        <v>3778956.47</v>
      </c>
      <c r="D18" s="71">
        <v>-1347697.6</v>
      </c>
      <c r="E18" s="70">
        <v>2431258.87</v>
      </c>
      <c r="F18" s="70">
        <v>2299394.75</v>
      </c>
      <c r="G18" s="70">
        <v>2287338.41</v>
      </c>
      <c r="H18" s="31">
        <v>131864.12</v>
      </c>
    </row>
    <row r="19" spans="1:8">
      <c r="A19" s="68" t="s">
        <v>249</v>
      </c>
      <c r="B19" s="69" t="s">
        <v>250</v>
      </c>
      <c r="C19" s="70"/>
      <c r="D19" s="71"/>
      <c r="E19" s="70" t="s">
        <v>251</v>
      </c>
      <c r="F19" s="70"/>
      <c r="G19" s="70"/>
      <c r="H19" s="31" t="s">
        <v>251</v>
      </c>
    </row>
    <row r="20" spans="1:8">
      <c r="A20" s="68" t="s">
        <v>252</v>
      </c>
      <c r="B20" s="69" t="s">
        <v>253</v>
      </c>
      <c r="C20" s="70"/>
      <c r="D20" s="71"/>
      <c r="E20" s="70" t="s">
        <v>251</v>
      </c>
      <c r="F20" s="70"/>
      <c r="G20" s="70"/>
      <c r="H20" s="31" t="s">
        <v>251</v>
      </c>
    </row>
    <row r="21" spans="1:8">
      <c r="A21" s="68" t="s">
        <v>254</v>
      </c>
      <c r="B21" s="69" t="s">
        <v>255</v>
      </c>
      <c r="C21" s="75">
        <v>5183217.54</v>
      </c>
      <c r="D21" s="76">
        <v>-459369</v>
      </c>
      <c r="E21" s="70">
        <v>4723848.54</v>
      </c>
      <c r="F21" s="70">
        <v>4638784.47</v>
      </c>
      <c r="G21" s="70">
        <v>4550869.0199999996</v>
      </c>
      <c r="H21" s="31">
        <v>85064.07</v>
      </c>
    </row>
    <row r="22" spans="1:8">
      <c r="A22" s="68" t="s">
        <v>256</v>
      </c>
      <c r="B22" s="69" t="s">
        <v>257</v>
      </c>
      <c r="C22" s="75">
        <v>15068362.619999999</v>
      </c>
      <c r="D22" s="76">
        <v>55053.43</v>
      </c>
      <c r="E22" s="70">
        <v>15123416.050000001</v>
      </c>
      <c r="F22" s="70">
        <v>14979280.5</v>
      </c>
      <c r="G22" s="70">
        <v>14742888.91</v>
      </c>
      <c r="H22" s="31">
        <v>144135.54999999999</v>
      </c>
    </row>
    <row r="23" spans="1:8">
      <c r="A23" s="68" t="s">
        <v>258</v>
      </c>
      <c r="B23" s="69" t="s">
        <v>259</v>
      </c>
      <c r="C23" s="75">
        <v>16643104.289999999</v>
      </c>
      <c r="D23" s="76">
        <v>2419260.04</v>
      </c>
      <c r="E23" s="70">
        <v>19062364.329999998</v>
      </c>
      <c r="F23" s="70">
        <v>18253569.34</v>
      </c>
      <c r="G23" s="70">
        <v>17881589.469999999</v>
      </c>
      <c r="H23" s="31">
        <v>808794.99</v>
      </c>
    </row>
    <row r="24" spans="1:8">
      <c r="A24" s="72"/>
      <c r="B24" s="73"/>
      <c r="C24" s="66"/>
      <c r="D24" s="67"/>
      <c r="E24" s="66"/>
      <c r="F24" s="66"/>
      <c r="G24" s="66"/>
      <c r="H24" s="66"/>
    </row>
    <row r="25" spans="1:8">
      <c r="A25" s="64" t="s">
        <v>260</v>
      </c>
      <c r="B25" s="74"/>
      <c r="C25" s="66"/>
      <c r="D25" s="67"/>
      <c r="E25" s="66"/>
      <c r="F25" s="66"/>
      <c r="G25" s="66"/>
      <c r="H25" s="66"/>
    </row>
    <row r="26" spans="1:8">
      <c r="A26" s="68" t="s">
        <v>261</v>
      </c>
      <c r="B26" s="69" t="s">
        <v>262</v>
      </c>
      <c r="C26" s="70"/>
      <c r="D26" s="71"/>
      <c r="E26" s="70"/>
      <c r="F26" s="70"/>
      <c r="G26" s="70"/>
      <c r="H26" s="70"/>
    </row>
    <row r="27" spans="1:8">
      <c r="A27" s="68" t="s">
        <v>263</v>
      </c>
      <c r="B27" s="69" t="s">
        <v>264</v>
      </c>
      <c r="C27" s="70"/>
      <c r="D27" s="71"/>
      <c r="E27" s="70"/>
      <c r="F27" s="70"/>
      <c r="G27" s="70"/>
      <c r="H27" s="70"/>
    </row>
    <row r="28" spans="1:8">
      <c r="A28" s="68" t="s">
        <v>265</v>
      </c>
      <c r="B28" s="69" t="s">
        <v>266</v>
      </c>
      <c r="C28" s="70"/>
      <c r="D28" s="71"/>
      <c r="E28" s="70"/>
      <c r="F28" s="70"/>
      <c r="G28" s="70"/>
      <c r="H28" s="70"/>
    </row>
    <row r="29" spans="1:8">
      <c r="A29" s="68" t="s">
        <v>267</v>
      </c>
      <c r="B29" s="69" t="s">
        <v>268</v>
      </c>
      <c r="C29" s="70"/>
      <c r="D29" s="71"/>
      <c r="E29" s="70"/>
      <c r="F29" s="70"/>
      <c r="G29" s="70"/>
      <c r="H29" s="70"/>
    </row>
    <row r="30" spans="1:8">
      <c r="A30" s="68" t="s">
        <v>269</v>
      </c>
      <c r="B30" s="69" t="s">
        <v>270</v>
      </c>
      <c r="C30" s="70"/>
      <c r="D30" s="71"/>
      <c r="E30" s="70"/>
      <c r="F30" s="70"/>
      <c r="G30" s="70"/>
      <c r="H30" s="70"/>
    </row>
    <row r="31" spans="1:8">
      <c r="A31" s="68" t="s">
        <v>271</v>
      </c>
      <c r="B31" s="69" t="s">
        <v>272</v>
      </c>
      <c r="C31" s="70"/>
      <c r="D31" s="71"/>
      <c r="E31" s="70"/>
      <c r="F31" s="70"/>
      <c r="G31" s="70"/>
      <c r="H31" s="70"/>
    </row>
    <row r="32" spans="1:8">
      <c r="A32" s="68" t="s">
        <v>273</v>
      </c>
      <c r="B32" s="69" t="s">
        <v>274</v>
      </c>
      <c r="C32" s="70"/>
      <c r="D32" s="71"/>
      <c r="E32" s="70"/>
      <c r="F32" s="70"/>
      <c r="G32" s="70"/>
      <c r="H32" s="70"/>
    </row>
    <row r="33" spans="1:8">
      <c r="A33" s="68" t="s">
        <v>275</v>
      </c>
      <c r="B33" s="69" t="s">
        <v>276</v>
      </c>
      <c r="C33" s="70"/>
      <c r="D33" s="71"/>
      <c r="E33" s="70"/>
      <c r="F33" s="70"/>
      <c r="G33" s="70"/>
      <c r="H33" s="70"/>
    </row>
    <row r="34" spans="1:8">
      <c r="A34" s="68" t="s">
        <v>277</v>
      </c>
      <c r="B34" s="69" t="s">
        <v>278</v>
      </c>
      <c r="C34" s="70"/>
      <c r="D34" s="71"/>
      <c r="E34" s="70"/>
      <c r="F34" s="70"/>
      <c r="G34" s="70"/>
      <c r="H34" s="70"/>
    </row>
    <row r="35" spans="1:8">
      <c r="A35" s="72"/>
      <c r="B35" s="73"/>
      <c r="C35" s="66"/>
      <c r="D35" s="67"/>
      <c r="E35" s="66"/>
      <c r="F35" s="66"/>
      <c r="G35" s="66"/>
      <c r="H35" s="66"/>
    </row>
    <row r="36" spans="1:8">
      <c r="A36" s="64" t="s">
        <v>279</v>
      </c>
      <c r="B36" s="74"/>
      <c r="C36" s="66"/>
      <c r="D36" s="67"/>
      <c r="E36" s="66"/>
      <c r="F36" s="66"/>
      <c r="G36" s="66"/>
      <c r="H36" s="66"/>
    </row>
    <row r="37" spans="1:8">
      <c r="A37" s="68" t="s">
        <v>280</v>
      </c>
      <c r="B37" s="69" t="s">
        <v>281</v>
      </c>
      <c r="C37" s="70"/>
      <c r="D37" s="71"/>
      <c r="E37" s="70"/>
      <c r="F37" s="70"/>
      <c r="G37" s="70"/>
      <c r="H37" s="70"/>
    </row>
    <row r="38" spans="1:8" ht="47.25" customHeight="1">
      <c r="A38" s="68" t="s">
        <v>282</v>
      </c>
      <c r="B38" s="77" t="s">
        <v>283</v>
      </c>
      <c r="C38" s="70"/>
      <c r="D38" s="71"/>
      <c r="E38" s="70"/>
      <c r="F38" s="70"/>
      <c r="G38" s="70"/>
      <c r="H38" s="70"/>
    </row>
    <row r="39" spans="1:8">
      <c r="A39" s="68" t="s">
        <v>284</v>
      </c>
      <c r="B39" s="69" t="s">
        <v>285</v>
      </c>
      <c r="C39" s="70"/>
      <c r="D39" s="71"/>
      <c r="E39" s="70"/>
      <c r="F39" s="70"/>
      <c r="G39" s="70"/>
      <c r="H39" s="70"/>
    </row>
    <row r="40" spans="1:8">
      <c r="A40" s="68" t="s">
        <v>286</v>
      </c>
      <c r="B40" s="69" t="s">
        <v>287</v>
      </c>
      <c r="C40" s="70"/>
      <c r="D40" s="71"/>
      <c r="E40" s="70"/>
      <c r="F40" s="70"/>
      <c r="G40" s="70"/>
      <c r="H40" s="70"/>
    </row>
    <row r="41" spans="1:8">
      <c r="A41" s="72"/>
      <c r="B41" s="73"/>
      <c r="C41" s="66"/>
      <c r="D41" s="67"/>
      <c r="E41" s="66"/>
      <c r="F41" s="66"/>
      <c r="G41" s="66"/>
      <c r="H41" s="66"/>
    </row>
    <row r="42" spans="1:8">
      <c r="A42" s="64" t="s">
        <v>288</v>
      </c>
      <c r="B42" s="74"/>
      <c r="C42" s="25">
        <f>C43+C53+C62+C73</f>
        <v>491991.73</v>
      </c>
      <c r="D42" s="63">
        <f>D43+D53+D62+D73</f>
        <v>161911.72</v>
      </c>
      <c r="E42" s="25">
        <f>E43+E53+E62+E73</f>
        <v>653903.44999999995</v>
      </c>
      <c r="F42" s="25">
        <f>F43+F53+F62+F73</f>
        <v>582047.59000000008</v>
      </c>
      <c r="G42" s="25">
        <f>G43+G53+G62+G73</f>
        <v>582047.59000000008</v>
      </c>
      <c r="H42" s="25">
        <f>E42-F42</f>
        <v>71855.85999999987</v>
      </c>
    </row>
    <row r="43" spans="1:8">
      <c r="A43" s="64" t="s">
        <v>227</v>
      </c>
      <c r="B43" s="74"/>
      <c r="C43" s="66"/>
      <c r="D43" s="67"/>
      <c r="E43" s="66"/>
      <c r="F43" s="66"/>
      <c r="G43" s="66"/>
      <c r="H43" s="66"/>
    </row>
    <row r="44" spans="1:8">
      <c r="A44" s="68" t="s">
        <v>289</v>
      </c>
      <c r="B44" s="69" t="s">
        <v>229</v>
      </c>
      <c r="C44" s="70"/>
      <c r="D44" s="71"/>
      <c r="E44" s="70"/>
      <c r="F44" s="70"/>
      <c r="G44" s="70"/>
      <c r="H44" s="70"/>
    </row>
    <row r="45" spans="1:8">
      <c r="A45" s="68" t="s">
        <v>290</v>
      </c>
      <c r="B45" s="69" t="s">
        <v>231</v>
      </c>
      <c r="C45" s="70"/>
      <c r="D45" s="71"/>
      <c r="E45" s="70"/>
      <c r="F45" s="70"/>
      <c r="G45" s="70"/>
      <c r="H45" s="70"/>
    </row>
    <row r="46" spans="1:8">
      <c r="A46" s="68" t="s">
        <v>291</v>
      </c>
      <c r="B46" s="69" t="s">
        <v>233</v>
      </c>
      <c r="C46" s="70"/>
      <c r="D46" s="71"/>
      <c r="E46" s="70"/>
      <c r="F46" s="70"/>
      <c r="G46" s="70"/>
      <c r="H46" s="70"/>
    </row>
    <row r="47" spans="1:8">
      <c r="A47" s="68" t="s">
        <v>292</v>
      </c>
      <c r="B47" s="69" t="s">
        <v>235</v>
      </c>
      <c r="C47" s="70"/>
      <c r="D47" s="71"/>
      <c r="E47" s="70"/>
      <c r="F47" s="70"/>
      <c r="G47" s="70"/>
      <c r="H47" s="70"/>
    </row>
    <row r="48" spans="1:8">
      <c r="A48" s="68" t="s">
        <v>293</v>
      </c>
      <c r="B48" s="69" t="s">
        <v>237</v>
      </c>
      <c r="C48" s="70"/>
      <c r="D48" s="71"/>
      <c r="E48" s="70"/>
      <c r="F48" s="70"/>
      <c r="G48" s="70"/>
      <c r="H48" s="70"/>
    </row>
    <row r="49" spans="1:8">
      <c r="A49" s="68" t="s">
        <v>294</v>
      </c>
      <c r="B49" s="69" t="s">
        <v>239</v>
      </c>
      <c r="C49" s="70"/>
      <c r="D49" s="71"/>
      <c r="E49" s="70"/>
      <c r="F49" s="70"/>
      <c r="G49" s="70"/>
      <c r="H49" s="70"/>
    </row>
    <row r="50" spans="1:8">
      <c r="A50" s="68" t="s">
        <v>295</v>
      </c>
      <c r="B50" s="69" t="s">
        <v>241</v>
      </c>
      <c r="C50" s="70"/>
      <c r="D50" s="71"/>
      <c r="E50" s="70"/>
      <c r="F50" s="70"/>
      <c r="G50" s="70"/>
      <c r="H50" s="70"/>
    </row>
    <row r="51" spans="1:8">
      <c r="A51" s="68" t="s">
        <v>296</v>
      </c>
      <c r="B51" s="69" t="s">
        <v>243</v>
      </c>
      <c r="C51" s="70"/>
      <c r="D51" s="71"/>
      <c r="E51" s="70"/>
      <c r="F51" s="70"/>
      <c r="G51" s="70"/>
      <c r="H51" s="70"/>
    </row>
    <row r="52" spans="1:8">
      <c r="A52" s="72"/>
      <c r="B52" s="73"/>
      <c r="C52" s="66"/>
      <c r="D52" s="67"/>
      <c r="E52" s="66"/>
      <c r="F52" s="66"/>
      <c r="G52" s="66"/>
      <c r="H52" s="66"/>
    </row>
    <row r="53" spans="1:8">
      <c r="A53" s="64" t="s">
        <v>244</v>
      </c>
      <c r="B53" s="74"/>
      <c r="C53" s="25">
        <f>SUM(C54:C60)</f>
        <v>491991.73</v>
      </c>
      <c r="D53" s="63">
        <f>SUM(D54:D60)</f>
        <v>161911.72</v>
      </c>
      <c r="E53" s="25">
        <f>SUM(E54:E60)</f>
        <v>653903.44999999995</v>
      </c>
      <c r="F53" s="25">
        <f>SUM(F54:F60)</f>
        <v>582047.59000000008</v>
      </c>
      <c r="G53" s="25">
        <f>SUM(G54:G60)</f>
        <v>582047.59000000008</v>
      </c>
      <c r="H53" s="25">
        <f>E53-F53</f>
        <v>71855.85999999987</v>
      </c>
    </row>
    <row r="54" spans="1:8">
      <c r="A54" s="68" t="s">
        <v>297</v>
      </c>
      <c r="B54" s="69" t="s">
        <v>246</v>
      </c>
      <c r="C54" s="70"/>
      <c r="D54" s="71"/>
      <c r="E54" s="70"/>
      <c r="F54" s="70"/>
      <c r="G54" s="70"/>
      <c r="H54" s="70"/>
    </row>
    <row r="55" spans="1:8">
      <c r="A55" s="68" t="s">
        <v>298</v>
      </c>
      <c r="B55" s="69" t="s">
        <v>248</v>
      </c>
      <c r="C55" s="70"/>
      <c r="D55" s="71"/>
      <c r="E55" s="70"/>
      <c r="F55" s="70"/>
      <c r="G55" s="70"/>
      <c r="H55" s="70"/>
    </row>
    <row r="56" spans="1:8">
      <c r="A56" s="68" t="s">
        <v>299</v>
      </c>
      <c r="B56" s="69" t="s">
        <v>250</v>
      </c>
      <c r="C56" s="70"/>
      <c r="D56" s="71"/>
      <c r="E56" s="70"/>
      <c r="F56" s="70"/>
      <c r="G56" s="70"/>
      <c r="H56" s="70"/>
    </row>
    <row r="57" spans="1:8">
      <c r="A57" s="68" t="s">
        <v>300</v>
      </c>
      <c r="B57" s="69" t="s">
        <v>253</v>
      </c>
      <c r="C57" s="70"/>
      <c r="D57" s="71"/>
      <c r="E57" s="70"/>
      <c r="F57" s="70"/>
      <c r="G57" s="70"/>
      <c r="H57" s="70"/>
    </row>
    <row r="58" spans="1:8">
      <c r="A58" s="68" t="s">
        <v>301</v>
      </c>
      <c r="B58" s="69" t="s">
        <v>255</v>
      </c>
      <c r="C58" s="70">
        <v>192480</v>
      </c>
      <c r="D58" s="71">
        <v>-53729.47</v>
      </c>
      <c r="E58" s="70">
        <v>138750.53</v>
      </c>
      <c r="F58" s="70">
        <v>138240</v>
      </c>
      <c r="G58" s="70">
        <v>138240</v>
      </c>
      <c r="H58" s="31">
        <v>510.53</v>
      </c>
    </row>
    <row r="59" spans="1:8">
      <c r="A59" s="68" t="s">
        <v>302</v>
      </c>
      <c r="B59" s="69" t="s">
        <v>257</v>
      </c>
      <c r="C59" s="70">
        <v>299511.73</v>
      </c>
      <c r="D59" s="71">
        <v>215641.19</v>
      </c>
      <c r="E59" s="70">
        <v>515152.92</v>
      </c>
      <c r="F59" s="70">
        <v>443807.59</v>
      </c>
      <c r="G59" s="70">
        <v>443807.59</v>
      </c>
      <c r="H59" s="31">
        <v>71345.33</v>
      </c>
    </row>
    <row r="60" spans="1:8">
      <c r="A60" s="68" t="s">
        <v>303</v>
      </c>
      <c r="B60" s="69" t="s">
        <v>259</v>
      </c>
      <c r="C60" s="70"/>
      <c r="D60" s="71"/>
      <c r="E60" s="70"/>
      <c r="F60" s="70"/>
      <c r="G60" s="70"/>
      <c r="H60" s="31"/>
    </row>
    <row r="61" spans="1:8">
      <c r="A61" s="72"/>
      <c r="B61" s="73"/>
      <c r="C61" s="66"/>
      <c r="D61" s="67"/>
      <c r="E61" s="66"/>
      <c r="F61" s="66"/>
      <c r="G61" s="66"/>
      <c r="H61" s="66"/>
    </row>
    <row r="62" spans="1:8">
      <c r="A62" s="64" t="s">
        <v>260</v>
      </c>
      <c r="B62" s="74"/>
      <c r="C62" s="66"/>
      <c r="D62" s="67"/>
      <c r="E62" s="66"/>
      <c r="F62" s="66"/>
      <c r="G62" s="66"/>
      <c r="H62" s="66"/>
    </row>
    <row r="63" spans="1:8">
      <c r="A63" s="68" t="s">
        <v>304</v>
      </c>
      <c r="B63" s="69" t="s">
        <v>262</v>
      </c>
      <c r="C63" s="70"/>
      <c r="D63" s="71"/>
      <c r="E63" s="70"/>
      <c r="F63" s="70"/>
      <c r="G63" s="70"/>
      <c r="H63" s="70"/>
    </row>
    <row r="64" spans="1:8">
      <c r="A64" s="68" t="s">
        <v>305</v>
      </c>
      <c r="B64" s="69" t="s">
        <v>264</v>
      </c>
      <c r="C64" s="70"/>
      <c r="D64" s="71"/>
      <c r="E64" s="70"/>
      <c r="F64" s="70"/>
      <c r="G64" s="70"/>
      <c r="H64" s="70"/>
    </row>
    <row r="65" spans="1:8">
      <c r="A65" s="68" t="s">
        <v>306</v>
      </c>
      <c r="B65" s="69" t="s">
        <v>266</v>
      </c>
      <c r="C65" s="70"/>
      <c r="D65" s="71"/>
      <c r="E65" s="70"/>
      <c r="F65" s="70"/>
      <c r="G65" s="70"/>
      <c r="H65" s="70"/>
    </row>
    <row r="66" spans="1:8">
      <c r="A66" s="68" t="s">
        <v>307</v>
      </c>
      <c r="B66" s="69" t="s">
        <v>268</v>
      </c>
      <c r="C66" s="70"/>
      <c r="D66" s="71"/>
      <c r="E66" s="70"/>
      <c r="F66" s="70"/>
      <c r="G66" s="70"/>
      <c r="H66" s="70"/>
    </row>
    <row r="67" spans="1:8">
      <c r="A67" s="68" t="s">
        <v>308</v>
      </c>
      <c r="B67" s="69" t="s">
        <v>270</v>
      </c>
      <c r="C67" s="70"/>
      <c r="D67" s="71"/>
      <c r="E67" s="70"/>
      <c r="F67" s="70"/>
      <c r="G67" s="70"/>
      <c r="H67" s="70"/>
    </row>
    <row r="68" spans="1:8">
      <c r="A68" s="68" t="s">
        <v>309</v>
      </c>
      <c r="B68" s="69" t="s">
        <v>272</v>
      </c>
      <c r="C68" s="70"/>
      <c r="D68" s="71"/>
      <c r="E68" s="70"/>
      <c r="F68" s="70"/>
      <c r="G68" s="70"/>
      <c r="H68" s="70"/>
    </row>
    <row r="69" spans="1:8">
      <c r="A69" s="68" t="s">
        <v>310</v>
      </c>
      <c r="B69" s="69" t="s">
        <v>274</v>
      </c>
      <c r="C69" s="70"/>
      <c r="D69" s="71"/>
      <c r="E69" s="70"/>
      <c r="F69" s="70"/>
      <c r="G69" s="70"/>
      <c r="H69" s="70"/>
    </row>
    <row r="70" spans="1:8">
      <c r="A70" s="68" t="s">
        <v>311</v>
      </c>
      <c r="B70" s="69" t="s">
        <v>276</v>
      </c>
      <c r="C70" s="70"/>
      <c r="D70" s="71"/>
      <c r="E70" s="70"/>
      <c r="F70" s="70"/>
      <c r="G70" s="70"/>
      <c r="H70" s="70"/>
    </row>
    <row r="71" spans="1:8">
      <c r="A71" s="68" t="s">
        <v>312</v>
      </c>
      <c r="B71" s="69" t="s">
        <v>278</v>
      </c>
      <c r="C71" s="70"/>
      <c r="D71" s="71"/>
      <c r="E71" s="70"/>
      <c r="F71" s="70"/>
      <c r="G71" s="70"/>
      <c r="H71" s="70"/>
    </row>
    <row r="72" spans="1:8">
      <c r="A72" s="72"/>
      <c r="B72" s="73"/>
      <c r="C72" s="66"/>
      <c r="D72" s="67"/>
      <c r="E72" s="66"/>
      <c r="F72" s="66"/>
      <c r="G72" s="66"/>
      <c r="H72" s="66"/>
    </row>
    <row r="73" spans="1:8">
      <c r="A73" s="64" t="s">
        <v>279</v>
      </c>
      <c r="B73" s="74"/>
      <c r="C73" s="66"/>
      <c r="D73" s="67"/>
      <c r="E73" s="66"/>
      <c r="F73" s="66"/>
      <c r="G73" s="66"/>
      <c r="H73" s="66"/>
    </row>
    <row r="74" spans="1:8">
      <c r="A74" s="68" t="s">
        <v>313</v>
      </c>
      <c r="B74" s="69" t="s">
        <v>281</v>
      </c>
      <c r="C74" s="70"/>
      <c r="D74" s="71"/>
      <c r="E74" s="70"/>
      <c r="F74" s="70"/>
      <c r="G74" s="70"/>
      <c r="H74" s="70"/>
    </row>
    <row r="75" spans="1:8" ht="39" customHeight="1">
      <c r="A75" s="68" t="s">
        <v>314</v>
      </c>
      <c r="B75" s="77" t="s">
        <v>283</v>
      </c>
      <c r="C75" s="70"/>
      <c r="D75" s="71"/>
      <c r="E75" s="70"/>
      <c r="F75" s="70"/>
      <c r="G75" s="70"/>
      <c r="H75" s="70"/>
    </row>
    <row r="76" spans="1:8">
      <c r="A76" s="68" t="s">
        <v>315</v>
      </c>
      <c r="B76" s="69" t="s">
        <v>285</v>
      </c>
      <c r="C76" s="70"/>
      <c r="D76" s="71"/>
      <c r="E76" s="70"/>
      <c r="F76" s="70"/>
      <c r="G76" s="70"/>
      <c r="H76" s="70"/>
    </row>
    <row r="77" spans="1:8">
      <c r="A77" s="68" t="s">
        <v>316</v>
      </c>
      <c r="B77" s="69" t="s">
        <v>287</v>
      </c>
      <c r="C77" s="70"/>
      <c r="D77" s="71"/>
      <c r="E77" s="70"/>
      <c r="F77" s="70"/>
      <c r="G77" s="70"/>
      <c r="H77" s="70"/>
    </row>
    <row r="78" spans="1:8">
      <c r="A78" s="72"/>
      <c r="B78" s="73"/>
      <c r="C78" s="66"/>
      <c r="D78" s="67"/>
      <c r="E78" s="66"/>
      <c r="F78" s="66"/>
      <c r="G78" s="66"/>
      <c r="H78" s="66"/>
    </row>
    <row r="79" spans="1:8">
      <c r="A79" s="64" t="s">
        <v>207</v>
      </c>
      <c r="B79" s="74"/>
      <c r="C79" s="25">
        <f t="shared" ref="C79:H79" si="1">C5+C42</f>
        <v>41165632.649999999</v>
      </c>
      <c r="D79" s="63">
        <f t="shared" si="1"/>
        <v>829158.58999999985</v>
      </c>
      <c r="E79" s="25">
        <f t="shared" si="1"/>
        <v>41994791.240000002</v>
      </c>
      <c r="F79" s="25">
        <f t="shared" si="1"/>
        <v>40753076.650000006</v>
      </c>
      <c r="G79" s="25">
        <f t="shared" si="1"/>
        <v>40044733.400000006</v>
      </c>
      <c r="H79" s="25">
        <f t="shared" si="1"/>
        <v>1241714.5899999966</v>
      </c>
    </row>
    <row r="80" spans="1:8">
      <c r="A80" s="78"/>
      <c r="B80" s="79"/>
      <c r="C80" s="80"/>
      <c r="D80" s="81"/>
      <c r="E80" s="80"/>
      <c r="F80" s="80"/>
      <c r="G80" s="80"/>
      <c r="H80" s="80"/>
    </row>
    <row r="81" spans="1:8">
      <c r="A81" s="56"/>
      <c r="B81" s="56"/>
      <c r="C81" s="56"/>
      <c r="D81" s="56"/>
      <c r="E81" s="56"/>
      <c r="F81" s="56"/>
      <c r="G81" s="56"/>
      <c r="H81" s="56"/>
    </row>
    <row r="82" spans="1:8">
      <c r="A82" s="56"/>
      <c r="B82" s="56"/>
      <c r="C82" s="56"/>
      <c r="D82" s="56"/>
      <c r="E82" s="56"/>
      <c r="F82" s="56"/>
      <c r="G82" s="76"/>
      <c r="H82" s="56"/>
    </row>
    <row r="83" spans="1:8">
      <c r="A83" s="56"/>
      <c r="B83" s="41" t="s">
        <v>208</v>
      </c>
      <c r="C83" s="41"/>
      <c r="D83" s="41"/>
      <c r="E83" s="41"/>
      <c r="F83" s="56"/>
      <c r="G83" s="82"/>
      <c r="H83" s="56"/>
    </row>
  </sheetData>
  <mergeCells count="16">
    <mergeCell ref="A62:B62"/>
    <mergeCell ref="A73:B73"/>
    <mergeCell ref="A79:B79"/>
    <mergeCell ref="B83:E83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4CD1-4D90-46FD-ACDF-99678A72847C}">
  <dimension ref="A1:G31"/>
  <sheetViews>
    <sheetView tabSelected="1" workbookViewId="0">
      <selection activeCell="C4" sqref="C4"/>
    </sheetView>
  </sheetViews>
  <sheetFormatPr baseColWidth="10" defaultRowHeight="15"/>
  <cols>
    <col min="1" max="1" width="44.5703125" customWidth="1"/>
    <col min="2" max="2" width="20.5703125" customWidth="1"/>
    <col min="3" max="3" width="21.42578125" customWidth="1"/>
    <col min="4" max="4" width="22.7109375" customWidth="1"/>
    <col min="6" max="6" width="16.28515625" customWidth="1"/>
    <col min="7" max="7" width="15.140625" customWidth="1"/>
  </cols>
  <sheetData>
    <row r="1" spans="1:7" ht="60.75" customHeight="1">
      <c r="A1" s="116" t="s">
        <v>317</v>
      </c>
      <c r="B1" s="117"/>
      <c r="C1" s="117"/>
      <c r="D1" s="117"/>
      <c r="E1" s="117"/>
      <c r="F1" s="117"/>
      <c r="G1" s="118"/>
    </row>
    <row r="2" spans="1:7" ht="39.75" customHeight="1">
      <c r="A2" s="119"/>
      <c r="B2" s="120" t="s">
        <v>1</v>
      </c>
      <c r="C2" s="120"/>
      <c r="D2" s="120"/>
      <c r="E2" s="120"/>
      <c r="F2" s="120"/>
      <c r="G2" s="121"/>
    </row>
    <row r="3" spans="1:7" ht="22.5">
      <c r="A3" s="122" t="s">
        <v>2</v>
      </c>
      <c r="B3" s="123" t="s">
        <v>3</v>
      </c>
      <c r="C3" s="123" t="s">
        <v>4</v>
      </c>
      <c r="D3" s="123" t="s">
        <v>5</v>
      </c>
      <c r="E3" s="123" t="s">
        <v>318</v>
      </c>
      <c r="F3" s="123" t="s">
        <v>212</v>
      </c>
      <c r="G3" s="124" t="s">
        <v>8</v>
      </c>
    </row>
    <row r="4" spans="1:7">
      <c r="A4" s="83" t="s">
        <v>319</v>
      </c>
      <c r="B4" s="84">
        <v>29912981.960000001</v>
      </c>
      <c r="C4" s="84">
        <v>1704275.67</v>
      </c>
      <c r="D4" s="84">
        <v>31617257.629999999</v>
      </c>
      <c r="E4" s="84">
        <v>31273788.149999999</v>
      </c>
      <c r="F4" s="84">
        <v>30685725.300000001</v>
      </c>
      <c r="G4" s="84">
        <v>343469.48</v>
      </c>
    </row>
    <row r="5" spans="1:7">
      <c r="A5" s="85" t="s">
        <v>320</v>
      </c>
      <c r="B5" s="86">
        <v>29912981.960000001</v>
      </c>
      <c r="C5" s="86">
        <v>1704275.67</v>
      </c>
      <c r="D5" s="87">
        <v>31617257.629999999</v>
      </c>
      <c r="E5" s="86">
        <v>31273788.149999999</v>
      </c>
      <c r="F5" s="86">
        <v>30685725.300000001</v>
      </c>
      <c r="G5" s="87">
        <v>343469.48</v>
      </c>
    </row>
    <row r="6" spans="1:7">
      <c r="A6" s="85" t="s">
        <v>321</v>
      </c>
      <c r="B6" s="88"/>
      <c r="C6" s="88"/>
      <c r="D6" s="88"/>
      <c r="E6" s="88"/>
      <c r="F6" s="88"/>
      <c r="G6" s="88"/>
    </row>
    <row r="7" spans="1:7">
      <c r="A7" s="85" t="s">
        <v>322</v>
      </c>
      <c r="B7" s="88"/>
      <c r="C7" s="88"/>
      <c r="D7" s="88"/>
      <c r="E7" s="88"/>
      <c r="F7" s="88"/>
      <c r="G7" s="88"/>
    </row>
    <row r="8" spans="1:7">
      <c r="A8" s="89" t="s">
        <v>323</v>
      </c>
      <c r="B8" s="87"/>
      <c r="C8" s="87"/>
      <c r="D8" s="88"/>
      <c r="E8" s="87"/>
      <c r="F8" s="87"/>
      <c r="G8" s="87"/>
    </row>
    <row r="9" spans="1:7">
      <c r="A9" s="89" t="s">
        <v>324</v>
      </c>
      <c r="B9" s="87"/>
      <c r="C9" s="87"/>
      <c r="D9" s="88"/>
      <c r="E9" s="87"/>
      <c r="F9" s="87"/>
      <c r="G9" s="87"/>
    </row>
    <row r="10" spans="1:7">
      <c r="A10" s="85" t="s">
        <v>325</v>
      </c>
      <c r="B10" s="88"/>
      <c r="C10" s="88"/>
      <c r="D10" s="88"/>
      <c r="E10" s="88"/>
      <c r="F10" s="88"/>
      <c r="G10" s="88"/>
    </row>
    <row r="11" spans="1:7" ht="22.5">
      <c r="A11" s="85" t="s">
        <v>326</v>
      </c>
      <c r="B11" s="88"/>
      <c r="C11" s="88"/>
      <c r="D11" s="88"/>
      <c r="E11" s="88"/>
      <c r="F11" s="88"/>
      <c r="G11" s="88"/>
    </row>
    <row r="12" spans="1:7">
      <c r="A12" s="89" t="s">
        <v>327</v>
      </c>
      <c r="B12" s="87"/>
      <c r="C12" s="87"/>
      <c r="D12" s="88"/>
      <c r="E12" s="87"/>
      <c r="F12" s="87"/>
      <c r="G12" s="87"/>
    </row>
    <row r="13" spans="1:7">
      <c r="A13" s="89" t="s">
        <v>328</v>
      </c>
      <c r="B13" s="87"/>
      <c r="C13" s="87"/>
      <c r="D13" s="88"/>
      <c r="E13" s="87"/>
      <c r="F13" s="87"/>
      <c r="G13" s="87"/>
    </row>
    <row r="14" spans="1:7">
      <c r="A14" s="85" t="s">
        <v>329</v>
      </c>
      <c r="B14" s="88"/>
      <c r="C14" s="88"/>
      <c r="D14" s="88"/>
      <c r="E14" s="88"/>
      <c r="F14" s="88"/>
      <c r="G14" s="88"/>
    </row>
    <row r="15" spans="1:7">
      <c r="A15" s="85"/>
      <c r="B15" s="87"/>
      <c r="C15" s="87"/>
      <c r="D15" s="87"/>
      <c r="E15" s="87"/>
      <c r="F15" s="87"/>
      <c r="G15" s="87"/>
    </row>
    <row r="16" spans="1:7">
      <c r="A16" s="90" t="s">
        <v>330</v>
      </c>
      <c r="B16" s="88">
        <v>276480</v>
      </c>
      <c r="C16" s="88">
        <v>-47729.47</v>
      </c>
      <c r="D16" s="88">
        <v>228750.53</v>
      </c>
      <c r="E16" s="88">
        <v>228240</v>
      </c>
      <c r="F16" s="88">
        <v>228240</v>
      </c>
      <c r="G16" s="88">
        <v>510.53</v>
      </c>
    </row>
    <row r="17" spans="1:7">
      <c r="A17" s="85" t="s">
        <v>320</v>
      </c>
      <c r="B17" s="86">
        <v>276480</v>
      </c>
      <c r="C17" s="86">
        <v>-47729.47</v>
      </c>
      <c r="D17" s="87">
        <v>228750.53</v>
      </c>
      <c r="E17" s="86">
        <v>228240</v>
      </c>
      <c r="F17" s="86">
        <v>228240</v>
      </c>
      <c r="G17" s="87">
        <v>510.53</v>
      </c>
    </row>
    <row r="18" spans="1:7">
      <c r="A18" s="85" t="s">
        <v>321</v>
      </c>
      <c r="B18" s="88"/>
      <c r="C18" s="88"/>
      <c r="D18" s="88"/>
      <c r="E18" s="88"/>
      <c r="F18" s="88"/>
      <c r="G18" s="88"/>
    </row>
    <row r="19" spans="1:7">
      <c r="A19" s="85" t="s">
        <v>322</v>
      </c>
      <c r="B19" s="88"/>
      <c r="C19" s="88"/>
      <c r="D19" s="88"/>
      <c r="E19" s="88"/>
      <c r="F19" s="88"/>
      <c r="G19" s="88"/>
    </row>
    <row r="20" spans="1:7">
      <c r="A20" s="89" t="s">
        <v>323</v>
      </c>
      <c r="B20" s="87"/>
      <c r="C20" s="87"/>
      <c r="D20" s="88"/>
      <c r="E20" s="87"/>
      <c r="F20" s="87"/>
      <c r="G20" s="87"/>
    </row>
    <row r="21" spans="1:7">
      <c r="A21" s="89" t="s">
        <v>324</v>
      </c>
      <c r="B21" s="87"/>
      <c r="C21" s="87"/>
      <c r="D21" s="88"/>
      <c r="E21" s="87"/>
      <c r="F21" s="87"/>
      <c r="G21" s="87"/>
    </row>
    <row r="22" spans="1:7">
      <c r="A22" s="85" t="s">
        <v>325</v>
      </c>
      <c r="B22" s="88"/>
      <c r="C22" s="88"/>
      <c r="D22" s="88"/>
      <c r="E22" s="88"/>
      <c r="F22" s="88"/>
      <c r="G22" s="88"/>
    </row>
    <row r="23" spans="1:7" ht="22.5">
      <c r="A23" s="85" t="s">
        <v>326</v>
      </c>
      <c r="B23" s="88"/>
      <c r="C23" s="88"/>
      <c r="D23" s="88"/>
      <c r="E23" s="88"/>
      <c r="F23" s="88"/>
      <c r="G23" s="88"/>
    </row>
    <row r="24" spans="1:7">
      <c r="A24" s="89" t="s">
        <v>327</v>
      </c>
      <c r="B24" s="87"/>
      <c r="C24" s="87"/>
      <c r="D24" s="88"/>
      <c r="E24" s="87"/>
      <c r="F24" s="87"/>
      <c r="G24" s="87"/>
    </row>
    <row r="25" spans="1:7">
      <c r="A25" s="89" t="s">
        <v>328</v>
      </c>
      <c r="B25" s="87"/>
      <c r="C25" s="87"/>
      <c r="D25" s="88"/>
      <c r="E25" s="87"/>
      <c r="F25" s="87"/>
      <c r="G25" s="87"/>
    </row>
    <row r="26" spans="1:7">
      <c r="A26" s="85" t="s">
        <v>329</v>
      </c>
      <c r="B26" s="88"/>
      <c r="C26" s="88"/>
      <c r="D26" s="88"/>
      <c r="E26" s="88"/>
      <c r="F26" s="88"/>
      <c r="G26" s="88"/>
    </row>
    <row r="27" spans="1:7">
      <c r="A27" s="90" t="s">
        <v>331</v>
      </c>
      <c r="B27" s="88">
        <v>30189461.960000001</v>
      </c>
      <c r="C27" s="88">
        <v>1656546.2</v>
      </c>
      <c r="D27" s="88">
        <v>31846008.16</v>
      </c>
      <c r="E27" s="88">
        <v>31502028.149999999</v>
      </c>
      <c r="F27" s="88">
        <v>30913965.300000001</v>
      </c>
      <c r="G27" s="88">
        <v>343980.01</v>
      </c>
    </row>
    <row r="28" spans="1:7">
      <c r="A28" s="91"/>
      <c r="B28" s="92"/>
      <c r="C28" s="92"/>
      <c r="D28" s="92"/>
      <c r="E28" s="92"/>
      <c r="F28" s="92"/>
      <c r="G28" s="92"/>
    </row>
    <row r="29" spans="1:7">
      <c r="A29" s="93"/>
      <c r="B29" s="93"/>
      <c r="C29" s="93"/>
      <c r="D29" s="93"/>
      <c r="E29" s="93"/>
      <c r="F29" s="93"/>
      <c r="G29" s="93"/>
    </row>
    <row r="30" spans="1:7">
      <c r="A30" s="93"/>
      <c r="B30" s="93"/>
      <c r="C30" s="93"/>
      <c r="D30" s="93"/>
      <c r="E30" s="93"/>
      <c r="F30" s="93"/>
      <c r="G30" s="93"/>
    </row>
    <row r="31" spans="1:7">
      <c r="A31" s="41" t="s">
        <v>208</v>
      </c>
      <c r="B31" s="41"/>
      <c r="C31" s="41"/>
      <c r="D31" s="41"/>
      <c r="E31" s="93"/>
      <c r="F31" s="93"/>
      <c r="G31" s="93"/>
    </row>
  </sheetData>
  <mergeCells count="3">
    <mergeCell ref="A1:G1"/>
    <mergeCell ref="B2:F2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F6(a)</vt:lpstr>
      <vt:lpstr>F6(b)</vt:lpstr>
      <vt:lpstr>F6(c)</vt:lpstr>
      <vt:lpstr>F6(d)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2020-01-31T17:37:04Z</dcterms:created>
  <dcterms:modified xsi:type="dcterms:W3CDTF">2020-01-31T17:49:08Z</dcterms:modified>
</cp:coreProperties>
</file>