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0730" windowHeight="1116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<sst xmlns="http://schemas.openxmlformats.org/spreadsheetml/2006/main" count="28" uniqueCount="27">
  <si>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</si>
  <si>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</si>
  <si>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</si>
  <si>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</si>
  <si>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</si>
  <si>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</si>
  <si>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</si>
  <si>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</si>
  <si>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</si>
  <si>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</si>
  <si>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</si>
  <si>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</si>
  <si>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</si>
  <si>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</si>
  <si>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</si>
  <si>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</si>
  <si>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</si>
  <si>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</si>
  <si>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</si>
  <si>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</si>
  <si>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</si>
  <si>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</si>
  <si>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</si>
  <si>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</si>
  <si>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</si>
  <si>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CONSEJO DE TURISMO DE CELAYA GUANAJUATO
Flujo de Fondos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</si>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</sst>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47625</xdr:rowOff>
    </xdr:from>
    <xdr:to>
      <xdr:col>1</xdr:col>
      <xdr:colOff>847725</xdr:colOff>
      <xdr:row>1</xdr:row>
      <xdr:rowOff>238124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AE0E2EF3-130E-4753-9D3D-4B91C145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47625"/>
          <a:ext cx="657224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K9" sqref="K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9" t="s">
        <v>25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24" t="s">
        <v>23</v>
      </c>
      <c r="D2" s="24" t="s">
        <v>22</v>
      </c>
      <c r="E2" s="24" t="s">
        <v>24</v>
      </c>
    </row>
    <row r="3" spans="1:5" x14ac:dyDescent="0.2">
      <c r="A3" s="16" t="s">
        <v>0</v>
      </c>
      <c r="B3" s="17"/>
      <c r="C3" s="3">
        <f>SUM(C4:C13)</f>
        <v>9210490.1500000004</v>
      </c>
      <c r="D3" s="3">
        <f t="shared" ref="D3:E3" si="0">SUM(D4:D13)</f>
        <v>9025564.8200000003</v>
      </c>
      <c r="E3" s="4">
        <f t="shared" si="0"/>
        <v>9022564.8200000003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111.67</v>
      </c>
      <c r="E8" s="7">
        <v>111.67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594500</v>
      </c>
      <c r="D10" s="6">
        <v>719213</v>
      </c>
      <c r="E10" s="7">
        <v>719213</v>
      </c>
    </row>
    <row r="11" spans="1:5" x14ac:dyDescent="0.2">
      <c r="A11" s="5"/>
      <c r="B11" s="14" t="s">
        <v>8</v>
      </c>
      <c r="C11" s="6">
        <v>4340954</v>
      </c>
      <c r="D11" s="6">
        <v>4031204</v>
      </c>
      <c r="E11" s="7">
        <v>4028204</v>
      </c>
    </row>
    <row r="12" spans="1:5" x14ac:dyDescent="0.2">
      <c r="A12" s="5"/>
      <c r="B12" s="14" t="s">
        <v>9</v>
      </c>
      <c r="C12" s="6">
        <v>4150446</v>
      </c>
      <c r="D12" s="6">
        <v>4150446</v>
      </c>
      <c r="E12" s="7">
        <v>4150446</v>
      </c>
    </row>
    <row r="13" spans="1:5" x14ac:dyDescent="0.2">
      <c r="A13" s="8"/>
      <c r="B13" s="14" t="s">
        <v>10</v>
      </c>
      <c r="C13" s="6">
        <v>124590.15</v>
      </c>
      <c r="D13" s="6">
        <v>124590.15</v>
      </c>
      <c r="E13" s="7">
        <v>124590.15</v>
      </c>
    </row>
    <row r="14" spans="1:5" x14ac:dyDescent="0.2">
      <c r="A14" s="18" t="s">
        <v>11</v>
      </c>
      <c r="B14" s="2"/>
      <c r="C14" s="9">
        <f>SUM(C15:C23)</f>
        <v>9210490.1500000004</v>
      </c>
      <c r="D14" s="9">
        <f t="shared" ref="D14:E14" si="1">SUM(D15:D23)</f>
        <v>8678750.0500000007</v>
      </c>
      <c r="E14" s="10">
        <f t="shared" si="1"/>
        <v>8330172.1400000006</v>
      </c>
    </row>
    <row r="15" spans="1:5" x14ac:dyDescent="0.2">
      <c r="A15" s="5"/>
      <c r="B15" s="14" t="s">
        <v>12</v>
      </c>
      <c r="C15" s="6">
        <v>3472485.03</v>
      </c>
      <c r="D15" s="6">
        <v>3442362.59</v>
      </c>
      <c r="E15" s="7">
        <v>3378219.78</v>
      </c>
    </row>
    <row r="16" spans="1:5" x14ac:dyDescent="0.2">
      <c r="A16" s="5"/>
      <c r="B16" s="14" t="s">
        <v>13</v>
      </c>
      <c r="C16" s="6">
        <v>475156.88</v>
      </c>
      <c r="D16" s="6">
        <v>530007.07999999996</v>
      </c>
      <c r="E16" s="7">
        <v>530007.07999999996</v>
      </c>
    </row>
    <row r="17" spans="1:5" x14ac:dyDescent="0.2">
      <c r="A17" s="5"/>
      <c r="B17" s="14" t="s">
        <v>14</v>
      </c>
      <c r="C17" s="6">
        <v>4873348.24</v>
      </c>
      <c r="D17" s="6">
        <v>4563346.3099999996</v>
      </c>
      <c r="E17" s="7">
        <v>4278911.21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389500</v>
      </c>
      <c r="D19" s="6">
        <v>143034.07</v>
      </c>
      <c r="E19" s="7">
        <v>143034.07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346814.76999999955</v>
      </c>
      <c r="E24" s="13">
        <f>E3-E14</f>
        <v>692392.6799999997</v>
      </c>
    </row>
    <row r="26" spans="1:5" x14ac:dyDescent="0.2">
      <c r="B26" s="25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dcterms:created xsi:type="dcterms:W3CDTF">2017-12-20T04:54:53Z</dcterms:created>
  <dcterms:modified xsi:type="dcterms:W3CDTF">2020-01-29T16:30:10Z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