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EE267684-02F0-49CE-BFB4-DD2A797417A8}" xr6:coauthVersionLast="45" xr6:coauthVersionMax="45" xr10:uidLastSave="{00000000-0000-0000-0000-000000000000}"/>
  <bookViews>
    <workbookView xWindow="-120" yWindow="-120" windowWidth="24240" windowHeight="13140" tabRatio="863" activeTab="1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60" l="1"/>
  <c r="D107" i="60"/>
  <c r="D137" i="60"/>
  <c r="D117" i="60"/>
  <c r="D100" i="60"/>
  <c r="D128" i="60" l="1"/>
  <c r="D131" i="60"/>
  <c r="D127" i="60"/>
  <c r="D219" i="60"/>
  <c r="D217" i="60"/>
  <c r="D215" i="60"/>
  <c r="D213" i="60"/>
  <c r="D211" i="60"/>
  <c r="D209" i="60"/>
  <c r="D207" i="60"/>
  <c r="D205" i="60"/>
  <c r="D203" i="60"/>
  <c r="D201" i="60"/>
  <c r="D199" i="60"/>
  <c r="D197" i="60"/>
  <c r="D195" i="60"/>
  <c r="D193" i="60"/>
  <c r="D191" i="60"/>
  <c r="D189" i="60"/>
  <c r="D187" i="60"/>
  <c r="D185" i="60"/>
  <c r="D183" i="60"/>
  <c r="D181" i="60"/>
  <c r="D179" i="60"/>
  <c r="D177" i="60"/>
  <c r="D175" i="60"/>
  <c r="D173" i="60"/>
  <c r="D171" i="60"/>
  <c r="D169" i="60"/>
  <c r="D167" i="60"/>
  <c r="D165" i="60"/>
  <c r="D163" i="60"/>
  <c r="D161" i="60"/>
  <c r="D159" i="60"/>
  <c r="D157" i="60"/>
  <c r="D155" i="60"/>
  <c r="D153" i="60"/>
  <c r="D151" i="60"/>
  <c r="D149" i="60"/>
  <c r="D147" i="60"/>
  <c r="D145" i="60"/>
  <c r="D143" i="60"/>
  <c r="D141" i="60"/>
  <c r="D139" i="60"/>
  <c r="D135" i="60"/>
  <c r="D133" i="60"/>
  <c r="D129" i="60"/>
  <c r="D125" i="60"/>
  <c r="D123" i="60"/>
  <c r="D121" i="60"/>
  <c r="D119" i="60"/>
  <c r="D115" i="60"/>
  <c r="D113" i="60"/>
  <c r="D111" i="60"/>
  <c r="D109" i="60"/>
  <c r="D105" i="60"/>
  <c r="D103" i="60"/>
  <c r="D101" i="60"/>
  <c r="D220" i="60"/>
  <c r="D218" i="60"/>
  <c r="D216" i="60"/>
  <c r="D214" i="60"/>
  <c r="D212" i="60"/>
  <c r="D210" i="60"/>
  <c r="D208" i="60"/>
  <c r="D206" i="60"/>
  <c r="D204" i="60"/>
  <c r="D202" i="60"/>
  <c r="D200" i="60"/>
  <c r="D198" i="60"/>
  <c r="D196" i="60"/>
  <c r="D194" i="60"/>
  <c r="D192" i="60"/>
  <c r="D190" i="60"/>
  <c r="D188" i="60"/>
  <c r="D186" i="60"/>
  <c r="D184" i="60"/>
  <c r="D182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4" i="60"/>
  <c r="D120" i="60"/>
  <c r="D116" i="60"/>
  <c r="D112" i="60"/>
  <c r="D108" i="60"/>
  <c r="D104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4" i="60"/>
  <c r="D110" i="60"/>
  <c r="D106" i="60"/>
  <c r="D102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<sst xmlns="http://schemas.openxmlformats.org/spreadsheetml/2006/main" count="756" uniqueCount="540">
  <si>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</si>
  <si>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</si>
  <si>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</si>
  <si>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</si>
  <si>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</si>
  <si>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</si>
  <si>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</si>
  <si>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</si>
  <si>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</si>
  <si>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</si>
  <si>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</si>
  <si>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</si>
  <si>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</si>
  <si>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</si>
  <si>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</si>
  <si>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</si>
  <si>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</si>
  <si>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</si>
  <si>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</si>
  <si>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</si>
  <si>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</si>
  <si>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</si>
  <si>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</si>
  <si>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</si>
  <si>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</si>
  <si>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</si>
  <si>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</si>
  <si>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</si>
  <si>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</si>
  <si>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</si>
  <si>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</si>
  <si>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</si>
  <si>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</si>
  <si>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</si>
  <si>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</si>
  <si>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</si>
  <si>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</si>
  <si>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</si>
  <si>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</si>
  <si>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</si>
  <si>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</si>
  <si>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</si>
  <si>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</si>
  <si>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</si>
  <si>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</si>
  <si>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</si>
  <si>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</si>
  <si>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</si>
  <si>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</si>
  <si>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</si>
  <si>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</si>
  <si>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</si>
  <si>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</si>
  <si>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</si>
  <si>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</si>
  <si>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</si>
  <si>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</si>
  <si>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</si>
  <si>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</si>
  <si>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</si>
  <si>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</si>
  <si>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</si>
  <si>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</si>
  <si>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</si>
  <si>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</si>
  <si>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</si>
  <si>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</si>
  <si>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</si>
  <si>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</si>
  <si>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</si>
  <si>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</si>
  <si>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</si>
  <si>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</si>
  <si>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</si>
  <si>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</si>
  <si>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</si>
  <si>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</si>
  <si>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</si>
  <si>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</si>
  <si>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</si>
  <si>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</si>
  <si>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</si>
  <si>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</si>
  <si>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</si>
  <si>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</si>
  <si>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</si>
  <si>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</si>
  <si>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</si>
  <si>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</si>
  <si>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</si>
  <si>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</si>
  <si>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</si>
  <si>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</si>
  <si>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</si>
  <si>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</si>
  <si>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</si>
  <si>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</si>
  <si>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</si>
  <si>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</si>
  <si>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</si>
  <si>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</si>
  <si>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</si>
  <si>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</si>
  <si>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</si>
  <si>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</si>
  <si>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</si>
  <si>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</si>
  <si>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</si>
  <si>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</si>
  <si>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</si>
  <si>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</si>
  <si>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</si>
  <si>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</si>
  <si>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</si>
  <si>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</si>
  <si>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</si>
  <si>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</si>
  <si>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</si>
  <si>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</si>
  <si>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</si>
  <si>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</si>
  <si>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</si>
  <si>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</si>
  <si>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</si>
  <si>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</si>
  <si>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</si>
  <si>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</si>
  <si>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</si>
  <si>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</si>
  <si>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</si>
  <si>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</si>
  <si>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</si>
  <si>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</si>
  <si>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</si>
  <si>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</si>
  <si>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</si>
  <si>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</si>
  <si>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</si>
  <si>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</si>
  <si>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</si>
  <si>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</si>
  <si>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</si>
  <si>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</si>
  <si>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</si>
  <si>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</si>
  <si>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</si>
  <si>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</si>
  <si>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</si>
  <si>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</si>
  <si>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</si>
  <si>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</si>
  <si>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</si>
  <si>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</si>
  <si>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</si>
  <si>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</si>
  <si>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</si>
  <si>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</si>
  <si>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</si>
  <si>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</si>
  <si>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</si>
  <si>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</si>
  <si>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</si>
  <si>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</si>
  <si>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</si>
  <si>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</si>
  <si>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</si>
  <si>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</si>
  <si>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</si>
  <si>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</si>
  <si>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</si>
  <si>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</si>
  <si>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</si>
  <si>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</si>
  <si>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</si>
  <si>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</si>
  <si>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</si>
  <si>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</si>
  <si>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</si>
  <si>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</si>
  <si>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</si>
  <si>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</si>
  <si>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</si>
  <si>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</si>
  <si>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</si>
  <si>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</si>
  <si>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</si>
  <si>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</si>
  <si>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</si>
  <si>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</si>
  <si>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</si>
  <si>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</si>
  <si>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</si>
  <si>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</si>
  <si>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</si>
  <si>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</si>
  <si>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</si>
  <si>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</si>
  <si>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</si>
  <si>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</si>
  <si>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</si>
  <si>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</si>
  <si>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</si>
  <si>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</si>
  <si>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</si>
  <si>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</si>
  <si>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</si>
  <si>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</si>
  <si>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</si>
  <si>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</si>
  <si>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</si>
  <si>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</si>
  <si>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</si>
  <si>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</si>
  <si>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</si>
  <si>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</si>
  <si>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</si>
  <si>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</si>
  <si>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</si>
  <si>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</si>
  <si>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</si>
  <si>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</si>
  <si>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</si>
  <si>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</si>
  <si>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</si>
  <si>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</si>
  <si>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</si>
  <si>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</si>
  <si>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</si>
  <si>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</si>
  <si>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</si>
  <si>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</si>
  <si>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</si>
  <si>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</si>
  <si>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</si>
  <si>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</si>
  <si>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</si>
  <si>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</si>
  <si>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</si>
  <si>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</si>
  <si>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</si>
  <si>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</si>
  <si>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</si>
  <si>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</si>
  <si>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</si>
  <si>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</si>
  <si>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</si>
  <si>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</si>
  <si>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</si>
  <si>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</si>
  <si>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</si>
  <si>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</si>
  <si>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</si>
  <si>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</si>
  <si>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</si>
  <si>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</si>
  <si>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</si>
  <si>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</si>
  <si>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</si>
  <si>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</si>
  <si>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</si>
  <si>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</si>
  <si>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</si>
  <si>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</si>
  <si>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</si>
  <si>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</si>
  <si>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</si>
  <si>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</si>
  <si>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</si>
  <si>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</si>
  <si>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</si>
  <si>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</si>
  <si>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</si>
  <si>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</si>
  <si>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</si>
  <si>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</si>
  <si>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</si>
  <si>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</si>
  <si>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</si>
  <si>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</si>
  <si>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</si>
  <si>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</si>
  <si>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</si>
  <si>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</si>
  <si>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</si>
  <si>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</si>
  <si>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</si>
  <si>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</si>
  <si>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</si>
  <si>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</si>
  <si>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</si>
  <si>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</si>
  <si>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</si>
  <si>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</si>
  <si>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</si>
  <si>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</si>
  <si>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</si>
  <si>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</si>
  <si>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</si>
  <si>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</si>
  <si>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</si>
  <si>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</si>
  <si>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</si>
  <si>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</si>
  <si>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</si>
  <si>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</si>
  <si>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</si>
  <si>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</si>
  <si>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</si>
  <si>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</si>
  <si>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</si>
  <si>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</si>
  <si>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</si>
  <si>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</si>
  <si>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</si>
  <si>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</si>
  <si>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</si>
  <si>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</si>
  <si>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</si>
  <si>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</si>
  <si>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</si>
  <si>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</si>
  <si>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</si>
  <si>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</si>
  <si>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</si>
  <si>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</si>
  <si>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</si>
  <si>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</si>
  <si>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</si>
  <si>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</si>
  <si>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</si>
  <si>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</si>
  <si>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</si>
  <si>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</si>
  <si>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</si>
  <si>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</si>
  <si>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</si>
  <si>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</si>
  <si>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</si>
  <si>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</si>
  <si>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</si>
  <si>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</si>
  <si>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</si>
  <si>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</si>
  <si>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</si>
  <si>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</si>
  <si>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</si>
  <si>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</si>
  <si>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</si>
  <si>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</si>
  <si>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</si>
  <si>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</si>
  <si>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</si>
  <si>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</si>
  <si>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</si>
  <si>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</si>
  <si>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</si>
  <si>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</si>
  <si>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</si>
  <si>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</si>
  <si>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</si>
  <si>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</si>
  <si>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</si>
  <si>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</si>
  <si>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</si>
  <si>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</si>
  <si>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</si>
  <si>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</si>
  <si>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</si>
  <si>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</si>
  <si>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</si>
  <si>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</si>
  <si>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</si>
  <si>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</si>
  <si>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</si>
  <si>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</si>
  <si>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</si>
  <si>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</si>
  <si>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</si>
  <si>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</si>
  <si>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</si>
  <si>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</si>
  <si>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</si>
  <si>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</si>
  <si>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</si>
  <si>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</si>
  <si>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</si>
  <si>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</si>
  <si>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</si>
  <si>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</si>
  <si>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</si>
  <si>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</si>
  <si>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</si>
  <si>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</si>
  <si>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</si>
  <si>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</si>
  <si>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</si>
  <si>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</si>
  <si>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</si>
  <si>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</si>
  <si>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</si>
  <si>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</si>
  <si>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</si>
  <si>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</si>
  <si>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</si>
  <si>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</si>
  <si>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</si>
  <si>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</si>
  <si>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</si>
  <si>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</si>
  <si>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</si>
  <si>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</si>
  <si>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</si>
  <si>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</si>
  <si>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</si>
  <si>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</si>
  <si>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</si>
  <si>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</si>
  <si>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</si>
  <si>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</si>
  <si>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</si>
  <si>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</si>
  <si>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</si>
  <si>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</si>
  <si>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</si>
  <si>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</si>
  <si>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</si>
  <si>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</si>
  <si>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</si>
  <si>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</si>
  <si>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</si>
  <si>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</si>
  <si>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</si>
  <si>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</si>
  <si>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</si>
  <si>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</si>
  <si>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</si>
  <si>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</si>
  <si>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</si>
  <si>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</si>
  <si>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</si>
  <si>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</si>
  <si>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</si>
  <si>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</si>
  <si>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</si>
  <si>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</si>
  <si>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</si>
  <si>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</si>
  <si>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</si>
  <si>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</si>
  <si>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</si>
  <si>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</si>
  <si>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</si>
  <si>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</si>
  <si>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</si>
  <si>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</si>
  <si>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</si>
  <si>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</si>
  <si>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</si>
  <si>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</si>
  <si>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</si>
  <si>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</si>
  <si>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</si>
  <si>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</si>
  <si>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</si>
  <si>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</si>
  <si>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</si>
  <si>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</si>
  <si>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</si>
  <si>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</si>
  <si>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</si>
  <si>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</si>
  <si>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</si>
  <si>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</si>
  <si>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</si>
  <si>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</si>
  <si>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</si>
  <si>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</si>
  <si>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</si>
  <si>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</si>
  <si>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</si>
  <si>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</si>
  <si>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</si>
  <si>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</si>
  <si>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</si>
  <si>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</si>
  <si>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</si>
  <si>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</si>
  <si>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</si>
  <si>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</si>
  <si>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</si>
  <si>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</si>
  <si>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</si>
  <si>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</si>
  <si>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</si>
  <si>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</si>
  <si>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</si>
  <si>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</si>
  <si>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</si>
  <si>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</si>
  <si>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</si>
  <si>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</si>
  <si>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</si>
  <si>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</si>
  <si>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</si>
  <si>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</si>
  <si>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</si>
  <si>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</si>
  <si>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</si>
  <si>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</si>
  <si>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</si>
  <si>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</si>
  <si>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</si>
  <si>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</si>
  <si>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</si>
  <si>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</si>
  <si>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</si>
  <si>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</si>
  <si>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</si>
  <si>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</si>
  <si>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</si>
  <si>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</si>
  <si>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</si>
  <si>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</si>
  <si>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</si>
  <si>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</si>
  <si>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</si>
  <si>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</si>
  <si>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</si>
  <si>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</si>
  <si>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</si>
  <si>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</si>
  <si>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</si>
  <si>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</si>
  <si>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</si>
  <si>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</si>
  <si>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</si>
  <si>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_________________________</t>
  </si>
  <si>
    <t>Coordinador Administrativo                                                                                                                                      C.P. Luis Alberto Torres Ramírez</t>
  </si>
  <si>
    <t>Director General                                                                                                                                                                                                          Lic. Jorge Arturo Medina Pérez</t>
  </si>
  <si>
    <t>Correspondiente 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</si>
</sst>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/>
      <protection locked="0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5" sqref="A45:XFD5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1" t="s">
        <v>533</v>
      </c>
      <c r="B1" s="101"/>
      <c r="C1" s="99"/>
      <c r="D1" s="100" t="s">
        <v>122</v>
      </c>
      <c r="E1" s="98">
        <v>2019</v>
      </c>
    </row>
    <row r="2" spans="1:5" ht="18.95" customHeight="1" x14ac:dyDescent="0.2">
      <c r="A2" s="101" t="s">
        <v>433</v>
      </c>
      <c r="B2" s="101"/>
      <c r="C2" s="99"/>
      <c r="D2" s="100" t="s">
        <v>124</v>
      </c>
      <c r="E2" s="99" t="s">
        <v>125</v>
      </c>
    </row>
    <row r="3" spans="1:5" ht="18.95" customHeight="1" x14ac:dyDescent="0.2">
      <c r="A3" s="102" t="s">
        <v>539</v>
      </c>
      <c r="B3" s="102"/>
      <c r="C3" s="99"/>
      <c r="D3" s="100" t="s">
        <v>126</v>
      </c>
      <c r="E3" s="98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2" spans="1:2" x14ac:dyDescent="0.2">
      <c r="A42" s="85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abSelected="1" zoomScaleNormal="100" workbookViewId="0">
      <selection activeCell="A144" sqref="A144:XFD157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101" t="str">
        <f>'Notas a los Edos Financieros'!A1</f>
        <v>Sistema de Cultura Física y Deporte del Municipio de Celaya Guanajuato</v>
      </c>
      <c r="B1" s="103"/>
      <c r="C1" s="103"/>
      <c r="D1" s="103"/>
      <c r="E1" s="103"/>
      <c r="F1" s="103"/>
      <c r="G1" s="97" t="s">
        <v>122</v>
      </c>
      <c r="H1" s="98">
        <f>'Notas a los Edos Financieros'!E1</f>
        <v>2019</v>
      </c>
    </row>
    <row r="2" spans="1:8" s="12" customFormat="1" ht="18.95" customHeight="1" x14ac:dyDescent="0.25">
      <c r="A2" s="101" t="s">
        <v>123</v>
      </c>
      <c r="B2" s="103"/>
      <c r="C2" s="103"/>
      <c r="D2" s="103"/>
      <c r="E2" s="103"/>
      <c r="F2" s="103"/>
      <c r="G2" s="97" t="s">
        <v>124</v>
      </c>
      <c r="H2" s="98" t="str">
        <f>'Notas a los Edos Financieros'!E2</f>
        <v>Trimestral</v>
      </c>
    </row>
    <row r="3" spans="1:8" s="12" customFormat="1" ht="18.95" customHeight="1" x14ac:dyDescent="0.25">
      <c r="A3" s="101" t="str">
        <f>'Notas a los Edos Financieros'!A3</f>
        <v>Correspondiente del 1 de Enero al 31 de Diciembre del 2019</v>
      </c>
      <c r="B3" s="103"/>
      <c r="C3" s="103"/>
      <c r="D3" s="103"/>
      <c r="E3" s="103"/>
      <c r="F3" s="103"/>
      <c r="G3" s="97" t="s">
        <v>126</v>
      </c>
      <c r="H3" s="98">
        <f>'Notas a los Edos Financieros'!E3</f>
        <v>4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1040.93</v>
      </c>
      <c r="G16" s="19">
        <v>2520.4499999999998</v>
      </c>
      <c r="H16" s="15" t="s">
        <v>534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81409.42</v>
      </c>
      <c r="D20" s="19">
        <v>81409.42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9000</v>
      </c>
      <c r="D21" s="19">
        <v>9000</v>
      </c>
      <c r="E21" s="19">
        <v>0</v>
      </c>
      <c r="F21" s="19">
        <v>0</v>
      </c>
      <c r="G21" s="19">
        <v>0</v>
      </c>
    </row>
    <row r="22" spans="1:8" x14ac:dyDescent="0.2">
      <c r="A22" s="17">
        <v>1131</v>
      </c>
      <c r="B22" s="15" t="s">
        <v>141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1132</v>
      </c>
      <c r="B23" s="15" t="s">
        <v>142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143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144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145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522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96</v>
      </c>
      <c r="B29" s="16" t="s">
        <v>93</v>
      </c>
      <c r="C29" s="16" t="s">
        <v>94</v>
      </c>
      <c r="D29" s="16" t="s">
        <v>100</v>
      </c>
      <c r="E29" s="16" t="s">
        <v>99</v>
      </c>
      <c r="F29" s="16" t="s">
        <v>146</v>
      </c>
      <c r="G29" s="16" t="s">
        <v>102</v>
      </c>
      <c r="H29" s="16"/>
    </row>
    <row r="30" spans="1:8" x14ac:dyDescent="0.2">
      <c r="A30" s="17">
        <v>1140</v>
      </c>
      <c r="B30" s="15" t="s">
        <v>147</v>
      </c>
      <c r="C30" s="19">
        <v>0</v>
      </c>
    </row>
    <row r="31" spans="1:8" x14ac:dyDescent="0.2">
      <c r="A31" s="17">
        <v>1141</v>
      </c>
      <c r="B31" s="15" t="s">
        <v>148</v>
      </c>
      <c r="C31" s="19">
        <v>0</v>
      </c>
    </row>
    <row r="32" spans="1:8" x14ac:dyDescent="0.2">
      <c r="A32" s="17">
        <v>1142</v>
      </c>
      <c r="B32" s="15" t="s">
        <v>149</v>
      </c>
      <c r="C32" s="19">
        <v>0</v>
      </c>
    </row>
    <row r="33" spans="1:8" x14ac:dyDescent="0.2">
      <c r="A33" s="17">
        <v>1143</v>
      </c>
      <c r="B33" s="15" t="s">
        <v>150</v>
      </c>
      <c r="C33" s="19">
        <v>0</v>
      </c>
    </row>
    <row r="34" spans="1:8" x14ac:dyDescent="0.2">
      <c r="A34" s="17">
        <v>1144</v>
      </c>
      <c r="B34" s="15" t="s">
        <v>151</v>
      </c>
      <c r="C34" s="19">
        <v>0</v>
      </c>
    </row>
    <row r="35" spans="1:8" x14ac:dyDescent="0.2">
      <c r="A35" s="17">
        <v>1145</v>
      </c>
      <c r="B35" s="15" t="s">
        <v>152</v>
      </c>
      <c r="C35" s="19">
        <v>0</v>
      </c>
    </row>
    <row r="37" spans="1:8" x14ac:dyDescent="0.2">
      <c r="A37" s="14" t="s">
        <v>523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96</v>
      </c>
      <c r="B38" s="16" t="s">
        <v>93</v>
      </c>
      <c r="C38" s="16" t="s">
        <v>94</v>
      </c>
      <c r="D38" s="16" t="s">
        <v>98</v>
      </c>
      <c r="E38" s="16" t="s">
        <v>101</v>
      </c>
      <c r="F38" s="16" t="s">
        <v>153</v>
      </c>
      <c r="G38" s="16"/>
      <c r="H38" s="16"/>
    </row>
    <row r="39" spans="1:8" x14ac:dyDescent="0.2">
      <c r="A39" s="17">
        <v>1150</v>
      </c>
      <c r="B39" s="15" t="s">
        <v>154</v>
      </c>
      <c r="C39" s="19">
        <v>51451</v>
      </c>
    </row>
    <row r="40" spans="1:8" x14ac:dyDescent="0.2">
      <c r="A40" s="17">
        <v>1151</v>
      </c>
      <c r="B40" s="15" t="s">
        <v>155</v>
      </c>
      <c r="C40" s="19">
        <v>51451</v>
      </c>
    </row>
    <row r="42" spans="1:8" x14ac:dyDescent="0.2">
      <c r="A42" s="14" t="s">
        <v>524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96</v>
      </c>
      <c r="B43" s="16" t="s">
        <v>93</v>
      </c>
      <c r="C43" s="16" t="s">
        <v>94</v>
      </c>
      <c r="D43" s="16" t="s">
        <v>95</v>
      </c>
      <c r="E43" s="16" t="s">
        <v>138</v>
      </c>
      <c r="F43" s="16"/>
      <c r="G43" s="16"/>
      <c r="H43" s="16"/>
    </row>
    <row r="44" spans="1:8" x14ac:dyDescent="0.2">
      <c r="A44" s="17">
        <v>1213</v>
      </c>
      <c r="B44" s="15" t="s">
        <v>156</v>
      </c>
      <c r="C44" s="19">
        <v>0</v>
      </c>
    </row>
    <row r="46" spans="1:8" x14ac:dyDescent="0.2">
      <c r="A46" s="14" t="s">
        <v>525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96</v>
      </c>
      <c r="B47" s="16" t="s">
        <v>93</v>
      </c>
      <c r="C47" s="16" t="s">
        <v>94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157</v>
      </c>
      <c r="C48" s="19">
        <v>0</v>
      </c>
    </row>
    <row r="50" spans="1:9" x14ac:dyDescent="0.2">
      <c r="A50" s="14" t="s">
        <v>526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96</v>
      </c>
      <c r="B51" s="16" t="s">
        <v>93</v>
      </c>
      <c r="C51" s="16" t="s">
        <v>94</v>
      </c>
      <c r="D51" s="16" t="s">
        <v>103</v>
      </c>
      <c r="E51" s="16" t="s">
        <v>104</v>
      </c>
      <c r="F51" s="16" t="s">
        <v>98</v>
      </c>
      <c r="G51" s="16" t="s">
        <v>158</v>
      </c>
      <c r="H51" s="16" t="s">
        <v>105</v>
      </c>
      <c r="I51" s="16" t="s">
        <v>159</v>
      </c>
    </row>
    <row r="52" spans="1:9" x14ac:dyDescent="0.2">
      <c r="A52" s="17">
        <v>1230</v>
      </c>
      <c r="B52" s="15" t="s">
        <v>160</v>
      </c>
      <c r="C52" s="19">
        <v>0</v>
      </c>
      <c r="D52" s="19">
        <v>0</v>
      </c>
      <c r="E52" s="19">
        <v>0</v>
      </c>
    </row>
    <row r="53" spans="1:9" x14ac:dyDescent="0.2">
      <c r="A53" s="17">
        <v>1231</v>
      </c>
      <c r="B53" s="15" t="s">
        <v>161</v>
      </c>
      <c r="C53" s="19">
        <v>0</v>
      </c>
      <c r="D53" s="19">
        <v>0</v>
      </c>
      <c r="E53" s="19">
        <v>0</v>
      </c>
    </row>
    <row r="54" spans="1:9" x14ac:dyDescent="0.2">
      <c r="A54" s="17">
        <v>1232</v>
      </c>
      <c r="B54" s="15" t="s">
        <v>162</v>
      </c>
      <c r="C54" s="19">
        <v>0</v>
      </c>
      <c r="D54" s="19">
        <v>0</v>
      </c>
      <c r="E54" s="19">
        <v>0</v>
      </c>
    </row>
    <row r="55" spans="1:9" x14ac:dyDescent="0.2">
      <c r="A55" s="17">
        <v>1233</v>
      </c>
      <c r="B55" s="15" t="s">
        <v>163</v>
      </c>
      <c r="C55" s="19">
        <v>0</v>
      </c>
      <c r="D55" s="19">
        <v>0</v>
      </c>
      <c r="E55" s="19">
        <v>0</v>
      </c>
    </row>
    <row r="56" spans="1:9" x14ac:dyDescent="0.2">
      <c r="A56" s="17">
        <v>1234</v>
      </c>
      <c r="B56" s="15" t="s">
        <v>164</v>
      </c>
      <c r="C56" s="19">
        <v>0</v>
      </c>
      <c r="D56" s="19">
        <v>0</v>
      </c>
      <c r="E56" s="19">
        <v>0</v>
      </c>
    </row>
    <row r="57" spans="1:9" x14ac:dyDescent="0.2">
      <c r="A57" s="17">
        <v>1235</v>
      </c>
      <c r="B57" s="15" t="s">
        <v>165</v>
      </c>
      <c r="C57" s="19">
        <v>0</v>
      </c>
      <c r="D57" s="19">
        <v>0</v>
      </c>
      <c r="E57" s="19">
        <v>0</v>
      </c>
    </row>
    <row r="58" spans="1:9" x14ac:dyDescent="0.2">
      <c r="A58" s="17">
        <v>1236</v>
      </c>
      <c r="B58" s="15" t="s">
        <v>166</v>
      </c>
      <c r="C58" s="19">
        <v>0</v>
      </c>
      <c r="D58" s="19">
        <v>0</v>
      </c>
      <c r="E58" s="19">
        <v>0</v>
      </c>
    </row>
    <row r="59" spans="1:9" x14ac:dyDescent="0.2">
      <c r="A59" s="17">
        <v>1239</v>
      </c>
      <c r="B59" s="15" t="s">
        <v>167</v>
      </c>
      <c r="C59" s="19">
        <v>0</v>
      </c>
      <c r="D59" s="19">
        <v>0</v>
      </c>
      <c r="E59" s="19">
        <v>0</v>
      </c>
    </row>
    <row r="60" spans="1:9" x14ac:dyDescent="0.2">
      <c r="A60" s="17">
        <v>1240</v>
      </c>
      <c r="B60" s="15" t="s">
        <v>168</v>
      </c>
      <c r="C60" s="19">
        <v>2002771.45</v>
      </c>
      <c r="D60" s="19">
        <v>447380.87</v>
      </c>
      <c r="E60" s="19">
        <v>-1046142.2000000001</v>
      </c>
    </row>
    <row r="61" spans="1:9" x14ac:dyDescent="0.2">
      <c r="A61" s="17">
        <v>1241</v>
      </c>
      <c r="B61" s="15" t="s">
        <v>169</v>
      </c>
      <c r="C61" s="19">
        <v>218024.58</v>
      </c>
      <c r="D61" s="19">
        <v>51086.79</v>
      </c>
      <c r="E61" s="19">
        <v>-105671.15</v>
      </c>
    </row>
    <row r="62" spans="1:9" x14ac:dyDescent="0.2">
      <c r="A62" s="17">
        <v>1242</v>
      </c>
      <c r="B62" s="15" t="s">
        <v>170</v>
      </c>
      <c r="C62" s="19">
        <v>351901.97</v>
      </c>
      <c r="D62" s="19">
        <v>39847.339999999997</v>
      </c>
      <c r="E62" s="19">
        <v>-70218.429999999993</v>
      </c>
    </row>
    <row r="63" spans="1:9" x14ac:dyDescent="0.2">
      <c r="A63" s="17">
        <v>1243</v>
      </c>
      <c r="B63" s="15" t="s">
        <v>171</v>
      </c>
      <c r="C63" s="19">
        <v>0</v>
      </c>
      <c r="D63" s="19">
        <v>0</v>
      </c>
      <c r="E63" s="19">
        <v>0</v>
      </c>
    </row>
    <row r="64" spans="1:9" x14ac:dyDescent="0.2">
      <c r="A64" s="17">
        <v>1244</v>
      </c>
      <c r="B64" s="15" t="s">
        <v>172</v>
      </c>
      <c r="C64" s="19">
        <v>394317.72</v>
      </c>
      <c r="D64" s="19">
        <v>69247.25</v>
      </c>
      <c r="E64" s="19">
        <v>-310158.58</v>
      </c>
    </row>
    <row r="65" spans="1:9" x14ac:dyDescent="0.2">
      <c r="A65" s="17">
        <v>1245</v>
      </c>
      <c r="B65" s="15" t="s">
        <v>173</v>
      </c>
      <c r="C65" s="19">
        <v>0</v>
      </c>
      <c r="D65" s="19">
        <v>0</v>
      </c>
      <c r="E65" s="19">
        <v>0</v>
      </c>
    </row>
    <row r="66" spans="1:9" x14ac:dyDescent="0.2">
      <c r="A66" s="17">
        <v>1246</v>
      </c>
      <c r="B66" s="15" t="s">
        <v>174</v>
      </c>
      <c r="C66" s="19">
        <v>1038527.18</v>
      </c>
      <c r="D66" s="19">
        <v>287199.49</v>
      </c>
      <c r="E66" s="19">
        <v>-560094.04</v>
      </c>
    </row>
    <row r="67" spans="1:9" x14ac:dyDescent="0.2">
      <c r="A67" s="17">
        <v>1247</v>
      </c>
      <c r="B67" s="15" t="s">
        <v>175</v>
      </c>
      <c r="C67" s="19">
        <v>0</v>
      </c>
      <c r="D67" s="19">
        <v>0</v>
      </c>
      <c r="E67" s="19">
        <v>0</v>
      </c>
    </row>
    <row r="68" spans="1:9" x14ac:dyDescent="0.2">
      <c r="A68" s="17">
        <v>1248</v>
      </c>
      <c r="B68" s="15" t="s">
        <v>176</v>
      </c>
      <c r="C68" s="19">
        <v>0</v>
      </c>
      <c r="D68" s="19">
        <v>0</v>
      </c>
      <c r="E68" s="19">
        <v>0</v>
      </c>
    </row>
    <row r="70" spans="1:9" x14ac:dyDescent="0.2">
      <c r="A70" s="14" t="s">
        <v>527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96</v>
      </c>
      <c r="B71" s="16" t="s">
        <v>93</v>
      </c>
      <c r="C71" s="16" t="s">
        <v>94</v>
      </c>
      <c r="D71" s="16" t="s">
        <v>106</v>
      </c>
      <c r="E71" s="16" t="s">
        <v>177</v>
      </c>
      <c r="F71" s="16" t="s">
        <v>98</v>
      </c>
      <c r="G71" s="16" t="s">
        <v>158</v>
      </c>
      <c r="H71" s="16" t="s">
        <v>105</v>
      </c>
      <c r="I71" s="16" t="s">
        <v>159</v>
      </c>
    </row>
    <row r="72" spans="1:9" x14ac:dyDescent="0.2">
      <c r="A72" s="17">
        <v>1250</v>
      </c>
      <c r="B72" s="15" t="s">
        <v>178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179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180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181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182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183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184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185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186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187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188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189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190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528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96</v>
      </c>
      <c r="B87" s="16" t="s">
        <v>93</v>
      </c>
      <c r="C87" s="16" t="s">
        <v>94</v>
      </c>
      <c r="D87" s="16" t="s">
        <v>191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192</v>
      </c>
      <c r="C88" s="19">
        <v>0</v>
      </c>
    </row>
    <row r="89" spans="1:8" x14ac:dyDescent="0.2">
      <c r="A89" s="17">
        <v>1161</v>
      </c>
      <c r="B89" s="15" t="s">
        <v>193</v>
      </c>
      <c r="C89" s="19">
        <v>0</v>
      </c>
    </row>
    <row r="90" spans="1:8" x14ac:dyDescent="0.2">
      <c r="A90" s="17">
        <v>1162</v>
      </c>
      <c r="B90" s="15" t="s">
        <v>194</v>
      </c>
      <c r="C90" s="19">
        <v>0</v>
      </c>
    </row>
    <row r="92" spans="1:8" x14ac:dyDescent="0.2">
      <c r="A92" s="14" t="s">
        <v>529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96</v>
      </c>
      <c r="B93" s="16" t="s">
        <v>93</v>
      </c>
      <c r="C93" s="16" t="s">
        <v>94</v>
      </c>
      <c r="D93" s="16" t="s">
        <v>138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195</v>
      </c>
      <c r="C94" s="19">
        <v>0</v>
      </c>
    </row>
    <row r="95" spans="1:8" x14ac:dyDescent="0.2">
      <c r="A95" s="17">
        <v>1291</v>
      </c>
      <c r="B95" s="15" t="s">
        <v>196</v>
      </c>
      <c r="C95" s="19">
        <v>0</v>
      </c>
    </row>
    <row r="96" spans="1:8" x14ac:dyDescent="0.2">
      <c r="A96" s="17">
        <v>1292</v>
      </c>
      <c r="B96" s="15" t="s">
        <v>197</v>
      </c>
      <c r="C96" s="19">
        <v>0</v>
      </c>
    </row>
    <row r="97" spans="1:8" x14ac:dyDescent="0.2">
      <c r="A97" s="17">
        <v>1293</v>
      </c>
      <c r="B97" s="15" t="s">
        <v>198</v>
      </c>
      <c r="C97" s="19">
        <v>0</v>
      </c>
    </row>
    <row r="99" spans="1:8" x14ac:dyDescent="0.2">
      <c r="A99" s="14" t="s">
        <v>530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96</v>
      </c>
      <c r="B100" s="16" t="s">
        <v>93</v>
      </c>
      <c r="C100" s="16" t="s">
        <v>94</v>
      </c>
      <c r="D100" s="16" t="s">
        <v>134</v>
      </c>
      <c r="E100" s="16" t="s">
        <v>135</v>
      </c>
      <c r="F100" s="16" t="s">
        <v>136</v>
      </c>
      <c r="G100" s="16" t="s">
        <v>199</v>
      </c>
      <c r="H100" s="16" t="s">
        <v>200</v>
      </c>
    </row>
    <row r="101" spans="1:8" x14ac:dyDescent="0.2">
      <c r="A101" s="17">
        <v>2110</v>
      </c>
      <c r="B101" s="15" t="s">
        <v>201</v>
      </c>
      <c r="C101" s="19">
        <v>631982.12999999989</v>
      </c>
      <c r="D101" s="19">
        <v>631982.12999999989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202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203</v>
      </c>
      <c r="C103" s="19">
        <v>51016.94</v>
      </c>
      <c r="D103" s="19">
        <v>51016.94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204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205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206</v>
      </c>
      <c r="C106" s="19">
        <v>4292</v>
      </c>
      <c r="D106" s="19">
        <v>4292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207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208</v>
      </c>
      <c r="C108" s="19">
        <v>670681.98</v>
      </c>
      <c r="D108" s="19">
        <v>670681.98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209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210</v>
      </c>
      <c r="C110" s="19">
        <v>-94008.79</v>
      </c>
      <c r="D110" s="19">
        <v>-94008.79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211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212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213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214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531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96</v>
      </c>
      <c r="B117" s="16" t="s">
        <v>93</v>
      </c>
      <c r="C117" s="16" t="s">
        <v>94</v>
      </c>
      <c r="D117" s="16" t="s">
        <v>97</v>
      </c>
      <c r="E117" s="16" t="s">
        <v>138</v>
      </c>
      <c r="F117" s="16"/>
      <c r="G117" s="16"/>
      <c r="H117" s="16"/>
    </row>
    <row r="118" spans="1:8" x14ac:dyDescent="0.2">
      <c r="A118" s="17">
        <v>2160</v>
      </c>
      <c r="B118" s="15" t="s">
        <v>215</v>
      </c>
      <c r="C118" s="19">
        <v>0</v>
      </c>
    </row>
    <row r="119" spans="1:8" x14ac:dyDescent="0.2">
      <c r="A119" s="17">
        <v>2161</v>
      </c>
      <c r="B119" s="15" t="s">
        <v>216</v>
      </c>
      <c r="C119" s="19">
        <v>0</v>
      </c>
    </row>
    <row r="120" spans="1:8" x14ac:dyDescent="0.2">
      <c r="A120" s="17">
        <v>2162</v>
      </c>
      <c r="B120" s="15" t="s">
        <v>217</v>
      </c>
      <c r="C120" s="19">
        <v>0</v>
      </c>
    </row>
    <row r="121" spans="1:8" x14ac:dyDescent="0.2">
      <c r="A121" s="17">
        <v>2163</v>
      </c>
      <c r="B121" s="15" t="s">
        <v>218</v>
      </c>
      <c r="C121" s="19">
        <v>0</v>
      </c>
    </row>
    <row r="122" spans="1:8" x14ac:dyDescent="0.2">
      <c r="A122" s="17">
        <v>2164</v>
      </c>
      <c r="B122" s="15" t="s">
        <v>219</v>
      </c>
      <c r="C122" s="19">
        <v>0</v>
      </c>
    </row>
    <row r="123" spans="1:8" x14ac:dyDescent="0.2">
      <c r="A123" s="17">
        <v>2165</v>
      </c>
      <c r="B123" s="15" t="s">
        <v>220</v>
      </c>
      <c r="C123" s="19">
        <v>0</v>
      </c>
    </row>
    <row r="124" spans="1:8" x14ac:dyDescent="0.2">
      <c r="A124" s="17">
        <v>2166</v>
      </c>
      <c r="B124" s="15" t="s">
        <v>221</v>
      </c>
      <c r="C124" s="19">
        <v>0</v>
      </c>
    </row>
    <row r="125" spans="1:8" x14ac:dyDescent="0.2">
      <c r="A125" s="17">
        <v>2250</v>
      </c>
      <c r="B125" s="15" t="s">
        <v>222</v>
      </c>
      <c r="C125" s="19">
        <v>0</v>
      </c>
    </row>
    <row r="126" spans="1:8" x14ac:dyDescent="0.2">
      <c r="A126" s="17">
        <v>2251</v>
      </c>
      <c r="B126" s="15" t="s">
        <v>223</v>
      </c>
      <c r="C126" s="19">
        <v>0</v>
      </c>
    </row>
    <row r="127" spans="1:8" x14ac:dyDescent="0.2">
      <c r="A127" s="17">
        <v>2252</v>
      </c>
      <c r="B127" s="15" t="s">
        <v>224</v>
      </c>
      <c r="C127" s="19">
        <v>0</v>
      </c>
    </row>
    <row r="128" spans="1:8" x14ac:dyDescent="0.2">
      <c r="A128" s="17">
        <v>2253</v>
      </c>
      <c r="B128" s="15" t="s">
        <v>225</v>
      </c>
      <c r="C128" s="19">
        <v>0</v>
      </c>
    </row>
    <row r="129" spans="1:8" x14ac:dyDescent="0.2">
      <c r="A129" s="17">
        <v>2254</v>
      </c>
      <c r="B129" s="15" t="s">
        <v>226</v>
      </c>
      <c r="C129" s="19">
        <v>0</v>
      </c>
    </row>
    <row r="130" spans="1:8" x14ac:dyDescent="0.2">
      <c r="A130" s="17">
        <v>2255</v>
      </c>
      <c r="B130" s="15" t="s">
        <v>227</v>
      </c>
      <c r="C130" s="19">
        <v>0</v>
      </c>
    </row>
    <row r="131" spans="1:8" x14ac:dyDescent="0.2">
      <c r="A131" s="17">
        <v>2256</v>
      </c>
      <c r="B131" s="15" t="s">
        <v>228</v>
      </c>
      <c r="C131" s="19">
        <v>0</v>
      </c>
    </row>
    <row r="133" spans="1:8" x14ac:dyDescent="0.2">
      <c r="A133" s="14" t="s">
        <v>532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96</v>
      </c>
      <c r="B134" s="18" t="s">
        <v>93</v>
      </c>
      <c r="C134" s="18" t="s">
        <v>94</v>
      </c>
      <c r="D134" s="18" t="s">
        <v>97</v>
      </c>
      <c r="E134" s="18" t="s">
        <v>138</v>
      </c>
      <c r="F134" s="18"/>
      <c r="G134" s="18"/>
      <c r="H134" s="18"/>
    </row>
    <row r="135" spans="1:8" x14ac:dyDescent="0.2">
      <c r="A135" s="17">
        <v>2159</v>
      </c>
      <c r="B135" s="15" t="s">
        <v>229</v>
      </c>
      <c r="C135" s="19">
        <v>0</v>
      </c>
    </row>
    <row r="136" spans="1:8" x14ac:dyDescent="0.2">
      <c r="A136" s="17">
        <v>2199</v>
      </c>
      <c r="B136" s="15" t="s">
        <v>230</v>
      </c>
      <c r="C136" s="19">
        <v>0</v>
      </c>
    </row>
    <row r="137" spans="1:8" x14ac:dyDescent="0.2">
      <c r="A137" s="17">
        <v>2240</v>
      </c>
      <c r="B137" s="15" t="s">
        <v>231</v>
      </c>
      <c r="C137" s="19">
        <v>0</v>
      </c>
    </row>
    <row r="138" spans="1:8" x14ac:dyDescent="0.2">
      <c r="A138" s="17">
        <v>2241</v>
      </c>
      <c r="B138" s="15" t="s">
        <v>232</v>
      </c>
      <c r="C138" s="19">
        <v>0</v>
      </c>
    </row>
    <row r="139" spans="1:8" x14ac:dyDescent="0.2">
      <c r="A139" s="17">
        <v>2242</v>
      </c>
      <c r="B139" s="15" t="s">
        <v>233</v>
      </c>
      <c r="C139" s="19">
        <v>0</v>
      </c>
    </row>
    <row r="140" spans="1:8" x14ac:dyDescent="0.2">
      <c r="A140" s="17">
        <v>2249</v>
      </c>
      <c r="B140" s="15" t="s">
        <v>234</v>
      </c>
      <c r="C140" s="19">
        <v>0</v>
      </c>
    </row>
    <row r="142" spans="1:8" x14ac:dyDescent="0.2">
      <c r="A14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4" t="str">
        <f>ESF!A1</f>
        <v>Sistema de Cultura Física y Deporte del Municipio de Celaya Guanajuato</v>
      </c>
      <c r="B1" s="104"/>
      <c r="C1" s="104"/>
      <c r="D1" s="97" t="s">
        <v>122</v>
      </c>
      <c r="E1" s="98">
        <f>'Notas a los Edos Financieros'!E1</f>
        <v>2019</v>
      </c>
    </row>
    <row r="2" spans="1:5" s="12" customFormat="1" ht="18.95" customHeight="1" x14ac:dyDescent="0.25">
      <c r="A2" s="104" t="s">
        <v>235</v>
      </c>
      <c r="B2" s="104"/>
      <c r="C2" s="104"/>
      <c r="D2" s="97" t="s">
        <v>124</v>
      </c>
      <c r="E2" s="98" t="str">
        <f>'Notas a los Edos Financieros'!E2</f>
        <v>Trimestral</v>
      </c>
    </row>
    <row r="3" spans="1:5" s="12" customFormat="1" ht="18.95" customHeight="1" x14ac:dyDescent="0.25">
      <c r="A3" s="104" t="str">
        <f>ESF!A3</f>
        <v>Correspondiente del 1 de Enero al 31 de Diciembre del 2019</v>
      </c>
      <c r="B3" s="104"/>
      <c r="C3" s="104"/>
      <c r="D3" s="97" t="s">
        <v>126</v>
      </c>
      <c r="E3" s="98">
        <f>'Notas a los Edos Financieros'!E3</f>
        <v>4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7097933.3700000001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243.37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243.37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7097690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7097690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0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17180962.100000001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150000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150000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17030962.100000001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17030962.100000001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1247596.53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1247596.53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1247596.53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25462789.59</v>
      </c>
      <c r="D98" s="44">
        <f>+C98/$C$98</f>
        <v>1</v>
      </c>
      <c r="E98" s="40"/>
    </row>
    <row r="99" spans="1:5" x14ac:dyDescent="0.2">
      <c r="A99" s="42">
        <v>5100</v>
      </c>
      <c r="B99" s="40" t="s">
        <v>292</v>
      </c>
      <c r="C99" s="43">
        <v>21851064.5</v>
      </c>
      <c r="D99" s="44">
        <f t="shared" ref="D99:D162" si="0">+C99/$C$98</f>
        <v>0.85815673976984708</v>
      </c>
      <c r="E99" s="40"/>
    </row>
    <row r="100" spans="1:5" x14ac:dyDescent="0.2">
      <c r="A100" s="42">
        <v>5110</v>
      </c>
      <c r="B100" s="40" t="s">
        <v>293</v>
      </c>
      <c r="C100" s="43">
        <v>13068070.82</v>
      </c>
      <c r="D100" s="44">
        <f t="shared" si="0"/>
        <v>0.51322227573730661</v>
      </c>
      <c r="E100" s="40"/>
    </row>
    <row r="101" spans="1:5" x14ac:dyDescent="0.2">
      <c r="A101" s="42">
        <v>5111</v>
      </c>
      <c r="B101" s="40" t="s">
        <v>294</v>
      </c>
      <c r="C101" s="43">
        <v>2796567.67</v>
      </c>
      <c r="D101" s="44">
        <f t="shared" si="0"/>
        <v>0.10982958721452483</v>
      </c>
      <c r="E101" s="40"/>
    </row>
    <row r="102" spans="1:5" x14ac:dyDescent="0.2">
      <c r="A102" s="42">
        <v>5112</v>
      </c>
      <c r="B102" s="40" t="s">
        <v>295</v>
      </c>
      <c r="C102" s="43">
        <v>3537166.6</v>
      </c>
      <c r="D102" s="44">
        <f t="shared" si="0"/>
        <v>0.13891512504934461</v>
      </c>
      <c r="E102" s="40"/>
    </row>
    <row r="103" spans="1:5" x14ac:dyDescent="0.2">
      <c r="A103" s="42">
        <v>5113</v>
      </c>
      <c r="B103" s="40" t="s">
        <v>296</v>
      </c>
      <c r="C103" s="43">
        <v>2107328.23</v>
      </c>
      <c r="D103" s="44">
        <f t="shared" si="0"/>
        <v>8.2761090357028708E-2</v>
      </c>
      <c r="E103" s="40"/>
    </row>
    <row r="104" spans="1:5" x14ac:dyDescent="0.2">
      <c r="A104" s="42">
        <v>5114</v>
      </c>
      <c r="B104" s="40" t="s">
        <v>297</v>
      </c>
      <c r="C104" s="43">
        <v>2178142.84</v>
      </c>
      <c r="D104" s="44">
        <f t="shared" si="0"/>
        <v>8.5542192158530095E-2</v>
      </c>
      <c r="E104" s="40"/>
    </row>
    <row r="105" spans="1:5" x14ac:dyDescent="0.2">
      <c r="A105" s="42">
        <v>5115</v>
      </c>
      <c r="B105" s="40" t="s">
        <v>298</v>
      </c>
      <c r="C105" s="43">
        <v>2448865.48</v>
      </c>
      <c r="D105" s="44">
        <f t="shared" si="0"/>
        <v>9.6174280957878347E-2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f t="shared" si="0"/>
        <v>0</v>
      </c>
      <c r="E106" s="40"/>
    </row>
    <row r="107" spans="1:5" x14ac:dyDescent="0.2">
      <c r="A107" s="42">
        <v>5120</v>
      </c>
      <c r="B107" s="40" t="s">
        <v>300</v>
      </c>
      <c r="C107" s="43">
        <v>3314333.9</v>
      </c>
      <c r="D107" s="44">
        <f t="shared" si="0"/>
        <v>0.13016381760864246</v>
      </c>
      <c r="E107" s="40"/>
    </row>
    <row r="108" spans="1:5" x14ac:dyDescent="0.2">
      <c r="A108" s="42">
        <v>5121</v>
      </c>
      <c r="B108" s="40" t="s">
        <v>301</v>
      </c>
      <c r="C108" s="43">
        <v>330444.31</v>
      </c>
      <c r="D108" s="44">
        <f t="shared" si="0"/>
        <v>1.2977537627290271E-2</v>
      </c>
      <c r="E108" s="40"/>
    </row>
    <row r="109" spans="1:5" x14ac:dyDescent="0.2">
      <c r="A109" s="42">
        <v>5122</v>
      </c>
      <c r="B109" s="40" t="s">
        <v>302</v>
      </c>
      <c r="C109" s="43">
        <v>17590.439999999999</v>
      </c>
      <c r="D109" s="44">
        <f t="shared" si="0"/>
        <v>6.9082925646561091E-4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f t="shared" si="0"/>
        <v>0</v>
      </c>
      <c r="E110" s="40"/>
    </row>
    <row r="111" spans="1:5" x14ac:dyDescent="0.2">
      <c r="A111" s="42">
        <v>5124</v>
      </c>
      <c r="B111" s="40" t="s">
        <v>304</v>
      </c>
      <c r="C111" s="43">
        <v>1379609.55</v>
      </c>
      <c r="D111" s="44">
        <f t="shared" si="0"/>
        <v>5.4181398511882375E-2</v>
      </c>
      <c r="E111" s="40"/>
    </row>
    <row r="112" spans="1:5" x14ac:dyDescent="0.2">
      <c r="A112" s="42">
        <v>5125</v>
      </c>
      <c r="B112" s="40" t="s">
        <v>305</v>
      </c>
      <c r="C112" s="43">
        <v>80419.77</v>
      </c>
      <c r="D112" s="44">
        <f t="shared" si="0"/>
        <v>3.1583251990419483E-3</v>
      </c>
      <c r="E112" s="40"/>
    </row>
    <row r="113" spans="1:5" x14ac:dyDescent="0.2">
      <c r="A113" s="42">
        <v>5126</v>
      </c>
      <c r="B113" s="40" t="s">
        <v>306</v>
      </c>
      <c r="C113" s="43">
        <v>580985.93999999994</v>
      </c>
      <c r="D113" s="44">
        <f t="shared" si="0"/>
        <v>2.281705772835552E-2</v>
      </c>
      <c r="E113" s="40"/>
    </row>
    <row r="114" spans="1:5" x14ac:dyDescent="0.2">
      <c r="A114" s="42">
        <v>5127</v>
      </c>
      <c r="B114" s="40" t="s">
        <v>307</v>
      </c>
      <c r="C114" s="43">
        <v>895278.25</v>
      </c>
      <c r="D114" s="44">
        <f t="shared" si="0"/>
        <v>3.516025794564169E-2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f t="shared" si="0"/>
        <v>0</v>
      </c>
      <c r="E115" s="40"/>
    </row>
    <row r="116" spans="1:5" x14ac:dyDescent="0.2">
      <c r="A116" s="42">
        <v>5129</v>
      </c>
      <c r="B116" s="40" t="s">
        <v>309</v>
      </c>
      <c r="C116" s="43">
        <v>30005.64</v>
      </c>
      <c r="D116" s="44">
        <f t="shared" si="0"/>
        <v>1.178411339965049E-3</v>
      </c>
      <c r="E116" s="40"/>
    </row>
    <row r="117" spans="1:5" x14ac:dyDescent="0.2">
      <c r="A117" s="42">
        <v>5130</v>
      </c>
      <c r="B117" s="40" t="s">
        <v>310</v>
      </c>
      <c r="C117" s="43">
        <v>5468659.7799999993</v>
      </c>
      <c r="D117" s="44">
        <f t="shared" si="0"/>
        <v>0.21477064642389795</v>
      </c>
      <c r="E117" s="40"/>
    </row>
    <row r="118" spans="1:5" x14ac:dyDescent="0.2">
      <c r="A118" s="42">
        <v>5131</v>
      </c>
      <c r="B118" s="40" t="s">
        <v>311</v>
      </c>
      <c r="C118" s="43">
        <v>499176.27</v>
      </c>
      <c r="D118" s="44">
        <f t="shared" si="0"/>
        <v>1.9604146994013628E-2</v>
      </c>
      <c r="E118" s="40"/>
    </row>
    <row r="119" spans="1:5" x14ac:dyDescent="0.2">
      <c r="A119" s="42">
        <v>5132</v>
      </c>
      <c r="B119" s="40" t="s">
        <v>312</v>
      </c>
      <c r="C119" s="43">
        <v>393957.59</v>
      </c>
      <c r="D119" s="44">
        <f t="shared" si="0"/>
        <v>1.5471894334575147E-2</v>
      </c>
      <c r="E119" s="40"/>
    </row>
    <row r="120" spans="1:5" x14ac:dyDescent="0.2">
      <c r="A120" s="42">
        <v>5133</v>
      </c>
      <c r="B120" s="40" t="s">
        <v>313</v>
      </c>
      <c r="C120" s="43">
        <v>1510221.17</v>
      </c>
      <c r="D120" s="44">
        <f t="shared" si="0"/>
        <v>5.9310907968744671E-2</v>
      </c>
      <c r="E120" s="40"/>
    </row>
    <row r="121" spans="1:5" x14ac:dyDescent="0.2">
      <c r="A121" s="42">
        <v>5134</v>
      </c>
      <c r="B121" s="40" t="s">
        <v>314</v>
      </c>
      <c r="C121" s="43">
        <v>86418.04</v>
      </c>
      <c r="D121" s="44">
        <f t="shared" si="0"/>
        <v>3.3938952248161744E-3</v>
      </c>
      <c r="E121" s="40"/>
    </row>
    <row r="122" spans="1:5" x14ac:dyDescent="0.2">
      <c r="A122" s="42">
        <v>5135</v>
      </c>
      <c r="B122" s="40" t="s">
        <v>315</v>
      </c>
      <c r="C122" s="43">
        <v>1676606.06</v>
      </c>
      <c r="D122" s="44">
        <f t="shared" si="0"/>
        <v>6.5845340867854221E-2</v>
      </c>
      <c r="E122" s="40"/>
    </row>
    <row r="123" spans="1:5" x14ac:dyDescent="0.2">
      <c r="A123" s="42">
        <v>5136</v>
      </c>
      <c r="B123" s="40" t="s">
        <v>316</v>
      </c>
      <c r="C123" s="43">
        <v>776879.82</v>
      </c>
      <c r="D123" s="44">
        <f t="shared" si="0"/>
        <v>3.0510397034624357E-2</v>
      </c>
      <c r="E123" s="40"/>
    </row>
    <row r="124" spans="1:5" x14ac:dyDescent="0.2">
      <c r="A124" s="42">
        <v>5137</v>
      </c>
      <c r="B124" s="40" t="s">
        <v>317</v>
      </c>
      <c r="C124" s="43">
        <v>7141.52</v>
      </c>
      <c r="D124" s="44">
        <f t="shared" si="0"/>
        <v>2.8046887693737566E-4</v>
      </c>
      <c r="E124" s="40"/>
    </row>
    <row r="125" spans="1:5" x14ac:dyDescent="0.2">
      <c r="A125" s="42">
        <v>5138</v>
      </c>
      <c r="B125" s="40" t="s">
        <v>318</v>
      </c>
      <c r="C125" s="43">
        <v>411244.93</v>
      </c>
      <c r="D125" s="44">
        <f t="shared" si="0"/>
        <v>1.6150819946354512E-2</v>
      </c>
      <c r="E125" s="40"/>
    </row>
    <row r="126" spans="1:5" x14ac:dyDescent="0.2">
      <c r="A126" s="42">
        <v>5139</v>
      </c>
      <c r="B126" s="40" t="s">
        <v>319</v>
      </c>
      <c r="C126" s="43">
        <v>107014.38</v>
      </c>
      <c r="D126" s="44">
        <f t="shared" si="0"/>
        <v>4.2027751759778813E-3</v>
      </c>
      <c r="E126" s="40"/>
    </row>
    <row r="127" spans="1:5" x14ac:dyDescent="0.2">
      <c r="A127" s="42">
        <v>5200</v>
      </c>
      <c r="B127" s="40" t="s">
        <v>320</v>
      </c>
      <c r="C127" s="43">
        <v>3164344.22</v>
      </c>
      <c r="D127" s="44">
        <f t="shared" si="0"/>
        <v>0.12427327370457214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f t="shared" si="0"/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f t="shared" si="0"/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f t="shared" si="0"/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f t="shared" si="0"/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f t="shared" si="0"/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f t="shared" si="0"/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f t="shared" si="0"/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f t="shared" si="0"/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f t="shared" si="0"/>
        <v>0</v>
      </c>
      <c r="E136" s="40"/>
    </row>
    <row r="137" spans="1:5" x14ac:dyDescent="0.2">
      <c r="A137" s="42">
        <v>5240</v>
      </c>
      <c r="B137" s="40" t="s">
        <v>272</v>
      </c>
      <c r="C137" s="43">
        <v>3164344.22</v>
      </c>
      <c r="D137" s="44">
        <f t="shared" si="0"/>
        <v>0.12427327370457214</v>
      </c>
      <c r="E137" s="40"/>
    </row>
    <row r="138" spans="1:5" x14ac:dyDescent="0.2">
      <c r="A138" s="42">
        <v>5241</v>
      </c>
      <c r="B138" s="40" t="s">
        <v>329</v>
      </c>
      <c r="C138" s="43">
        <v>2556744.2200000002</v>
      </c>
      <c r="D138" s="44">
        <f t="shared" si="0"/>
        <v>0.10041100213953424</v>
      </c>
      <c r="E138" s="40"/>
    </row>
    <row r="139" spans="1:5" x14ac:dyDescent="0.2">
      <c r="A139" s="42">
        <v>5242</v>
      </c>
      <c r="B139" s="40" t="s">
        <v>330</v>
      </c>
      <c r="C139" s="43">
        <v>607600</v>
      </c>
      <c r="D139" s="44">
        <f t="shared" si="0"/>
        <v>2.3862271565037899E-2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f t="shared" si="0"/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f t="shared" si="0"/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f t="shared" si="0"/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f t="shared" si="0"/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f t="shared" si="0"/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f t="shared" si="0"/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f t="shared" si="0"/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f t="shared" si="0"/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f t="shared" si="0"/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f t="shared" si="0"/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f t="shared" si="0"/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f t="shared" si="0"/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f t="shared" si="0"/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f t="shared" si="0"/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f t="shared" si="0"/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f t="shared" si="0"/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f t="shared" si="0"/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f t="shared" si="0"/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f t="shared" si="0"/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f t="shared" si="0"/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f t="shared" si="0"/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f t="shared" si="0"/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f t="shared" si="0"/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f t="shared" ref="D163:D220" si="1">+C163/$C$98</f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f t="shared" si="1"/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f t="shared" si="1"/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f t="shared" si="1"/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f t="shared" si="1"/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f t="shared" si="1"/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f t="shared" si="1"/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f t="shared" si="1"/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f t="shared" si="1"/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f t="shared" si="1"/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f t="shared" si="1"/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f t="shared" si="1"/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f t="shared" si="1"/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f t="shared" si="1"/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f t="shared" si="1"/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f t="shared" si="1"/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f t="shared" si="1"/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f t="shared" si="1"/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f t="shared" si="1"/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f t="shared" si="1"/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f t="shared" si="1"/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f t="shared" si="1"/>
        <v>0</v>
      </c>
      <c r="E184" s="40"/>
    </row>
    <row r="185" spans="1:5" x14ac:dyDescent="0.2">
      <c r="A185" s="42">
        <v>5500</v>
      </c>
      <c r="B185" s="40" t="s">
        <v>371</v>
      </c>
      <c r="C185" s="43">
        <v>447380.87</v>
      </c>
      <c r="D185" s="44">
        <f t="shared" si="1"/>
        <v>1.7569986525580835E-2</v>
      </c>
      <c r="E185" s="40"/>
    </row>
    <row r="186" spans="1:5" x14ac:dyDescent="0.2">
      <c r="A186" s="42">
        <v>5510</v>
      </c>
      <c r="B186" s="40" t="s">
        <v>372</v>
      </c>
      <c r="C186" s="43">
        <v>447380.87</v>
      </c>
      <c r="D186" s="44">
        <f t="shared" si="1"/>
        <v>1.7569986525580835E-2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f t="shared" si="1"/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f t="shared" si="1"/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f t="shared" si="1"/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f t="shared" si="1"/>
        <v>0</v>
      </c>
      <c r="E190" s="40"/>
    </row>
    <row r="191" spans="1:5" x14ac:dyDescent="0.2">
      <c r="A191" s="42">
        <v>5515</v>
      </c>
      <c r="B191" s="40" t="s">
        <v>377</v>
      </c>
      <c r="C191" s="43">
        <v>447380.87</v>
      </c>
      <c r="D191" s="44">
        <f t="shared" si="1"/>
        <v>1.7569986525580835E-2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f t="shared" si="1"/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f t="shared" si="1"/>
        <v>0</v>
      </c>
      <c r="E193" s="40"/>
    </row>
    <row r="194" spans="1:5" x14ac:dyDescent="0.2">
      <c r="A194" s="42">
        <v>5518</v>
      </c>
      <c r="B194" s="40" t="s">
        <v>47</v>
      </c>
      <c r="C194" s="43">
        <v>0</v>
      </c>
      <c r="D194" s="44">
        <f t="shared" si="1"/>
        <v>0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f t="shared" si="1"/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f t="shared" si="1"/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f t="shared" si="1"/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f t="shared" si="1"/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f t="shared" si="1"/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f t="shared" si="1"/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f t="shared" si="1"/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f t="shared" si="1"/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f t="shared" si="1"/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f t="shared" si="1"/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f t="shared" si="1"/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f t="shared" si="1"/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f t="shared" si="1"/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f t="shared" si="1"/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f t="shared" si="1"/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f t="shared" si="1"/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f t="shared" si="1"/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f t="shared" si="1"/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f t="shared" si="1"/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f t="shared" si="1"/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f t="shared" si="1"/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f t="shared" si="1"/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f t="shared" si="1"/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f t="shared" si="1"/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f t="shared" si="1"/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f t="shared" si="1"/>
        <v>0</v>
      </c>
      <c r="E220" s="40"/>
    </row>
    <row r="222" spans="1:5" x14ac:dyDescent="0.2">
      <c r="A222" s="85" t="s">
        <v>535</v>
      </c>
    </row>
    <row r="227" spans="2:4" x14ac:dyDescent="0.2">
      <c r="B227" s="86" t="s">
        <v>536</v>
      </c>
      <c r="D227" s="88" t="s">
        <v>536</v>
      </c>
    </row>
    <row r="228" spans="2:4" ht="33.75" x14ac:dyDescent="0.2">
      <c r="B228" s="87" t="s">
        <v>538</v>
      </c>
      <c r="D228" s="87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7" zoomScale="115" zoomScaleNormal="115" workbookViewId="0">
      <selection activeCell="A30" sqref="A30:XFD34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5" t="str">
        <f>ESF!A1</f>
        <v>Sistema de Cultura Física y Deporte del Municipio de Celaya Guanajuato</v>
      </c>
      <c r="B1" s="105"/>
      <c r="C1" s="105"/>
      <c r="D1" s="90" t="s">
        <v>122</v>
      </c>
      <c r="E1" s="91">
        <f>ESF!H1</f>
        <v>2019</v>
      </c>
    </row>
    <row r="2" spans="1:5" ht="18.95" customHeight="1" x14ac:dyDescent="0.2">
      <c r="A2" s="105" t="s">
        <v>400</v>
      </c>
      <c r="B2" s="105"/>
      <c r="C2" s="105"/>
      <c r="D2" s="90" t="s">
        <v>124</v>
      </c>
      <c r="E2" s="91" t="str">
        <f>ESF!H2</f>
        <v>Trimestral</v>
      </c>
    </row>
    <row r="3" spans="1:5" ht="18.95" customHeight="1" x14ac:dyDescent="0.2">
      <c r="A3" s="105" t="str">
        <f>ESF!A3</f>
        <v>Correspondiente del 1 de Enero al 31 de Diciembre del 2019</v>
      </c>
      <c r="B3" s="105"/>
      <c r="C3" s="105"/>
      <c r="D3" s="90" t="s">
        <v>126</v>
      </c>
      <c r="E3" s="91">
        <f>ESF!H3</f>
        <v>4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155187.89000000001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63702.41</v>
      </c>
    </row>
    <row r="15" spans="1:5" x14ac:dyDescent="0.2">
      <c r="A15" s="25">
        <v>3220</v>
      </c>
      <c r="B15" s="21" t="s">
        <v>405</v>
      </c>
      <c r="C15" s="26">
        <v>1761678.39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61" zoomScale="115" zoomScaleNormal="115" workbookViewId="0">
      <selection activeCell="A84" sqref="A84:XFD88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5" t="str">
        <f>ESF!A1</f>
        <v>Sistema de Cultura Física y Deporte del Municipio de Celaya Guanajuato</v>
      </c>
      <c r="B1" s="105"/>
      <c r="C1" s="105"/>
      <c r="D1" s="90" t="s">
        <v>122</v>
      </c>
      <c r="E1" s="91">
        <f>ESF!H1</f>
        <v>2019</v>
      </c>
    </row>
    <row r="2" spans="1:5" s="27" customFormat="1" ht="18.95" customHeight="1" x14ac:dyDescent="0.25">
      <c r="A2" s="105" t="s">
        <v>418</v>
      </c>
      <c r="B2" s="105"/>
      <c r="C2" s="105"/>
      <c r="D2" s="90" t="s">
        <v>124</v>
      </c>
      <c r="E2" s="91" t="str">
        <f>ESF!H2</f>
        <v>Trimestral</v>
      </c>
    </row>
    <row r="3" spans="1:5" s="27" customFormat="1" ht="18.95" customHeight="1" x14ac:dyDescent="0.25">
      <c r="A3" s="105" t="str">
        <f>ESF!A3</f>
        <v>Correspondiente del 1 de Enero al 31 de Diciembre del 2019</v>
      </c>
      <c r="B3" s="105"/>
      <c r="C3" s="105"/>
      <c r="D3" s="90" t="s">
        <v>126</v>
      </c>
      <c r="E3" s="91">
        <f>ESF!H3</f>
        <v>4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1271865.27</v>
      </c>
      <c r="D10" s="26">
        <v>992373.51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1271865.27</v>
      </c>
      <c r="D15" s="26">
        <v>992373.51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2002771.45</v>
      </c>
    </row>
    <row r="29" spans="1:5" x14ac:dyDescent="0.2">
      <c r="A29" s="25">
        <v>1241</v>
      </c>
      <c r="B29" s="21" t="s">
        <v>169</v>
      </c>
      <c r="C29" s="26">
        <v>218024.58</v>
      </c>
    </row>
    <row r="30" spans="1:5" x14ac:dyDescent="0.2">
      <c r="A30" s="25">
        <v>1242</v>
      </c>
      <c r="B30" s="21" t="s">
        <v>170</v>
      </c>
      <c r="C30" s="26">
        <v>351901.97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394317.72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1038527.18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447380.87</v>
      </c>
      <c r="D46" s="26">
        <v>0</v>
      </c>
    </row>
    <row r="47" spans="1:5" x14ac:dyDescent="0.2">
      <c r="A47" s="25">
        <v>5510</v>
      </c>
      <c r="B47" s="21" t="s">
        <v>372</v>
      </c>
      <c r="C47" s="26">
        <v>447380.87</v>
      </c>
      <c r="D47" s="26">
        <v>0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447380.87</v>
      </c>
      <c r="D52" s="26">
        <v>0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0</v>
      </c>
      <c r="D55" s="26">
        <v>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zoomScale="115" zoomScaleNormal="115" workbookViewId="0">
      <selection activeCell="A24" sqref="A24:XFD29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6" t="s">
        <v>533</v>
      </c>
      <c r="B1" s="107"/>
      <c r="C1" s="108"/>
    </row>
    <row r="2" spans="1:3" s="28" customFormat="1" ht="18" customHeight="1" x14ac:dyDescent="0.25">
      <c r="A2" s="109" t="s">
        <v>430</v>
      </c>
      <c r="B2" s="110"/>
      <c r="C2" s="111"/>
    </row>
    <row r="3" spans="1:3" s="28" customFormat="1" ht="18" customHeight="1" x14ac:dyDescent="0.25">
      <c r="A3" s="109" t="s">
        <v>539</v>
      </c>
      <c r="B3" s="110"/>
      <c r="C3" s="111"/>
    </row>
    <row r="4" spans="1:3" s="30" customFormat="1" ht="18" customHeight="1" x14ac:dyDescent="0.2">
      <c r="A4" s="112" t="s">
        <v>426</v>
      </c>
      <c r="B4" s="113"/>
      <c r="C4" s="114"/>
    </row>
    <row r="5" spans="1:3" x14ac:dyDescent="0.2">
      <c r="A5" s="45" t="s">
        <v>461</v>
      </c>
      <c r="B5" s="45"/>
      <c r="C5" s="46">
        <v>24278895.470000003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1247596.53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1247596.53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25526492.000000004</v>
      </c>
    </row>
    <row r="22" spans="1:3" x14ac:dyDescent="0.2">
      <c r="A22" s="85" t="s">
        <v>535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2"/>
  <sheetViews>
    <sheetView showGridLines="0" topLeftCell="A19" workbookViewId="0">
      <selection activeCell="A43" sqref="A43:XFD47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5" t="s">
        <v>533</v>
      </c>
      <c r="B1" s="116"/>
      <c r="C1" s="117"/>
    </row>
    <row r="2" spans="1:3" s="31" customFormat="1" ht="18.95" customHeight="1" x14ac:dyDescent="0.25">
      <c r="A2" s="118" t="s">
        <v>431</v>
      </c>
      <c r="B2" s="119"/>
      <c r="C2" s="120"/>
    </row>
    <row r="3" spans="1:3" s="31" customFormat="1" ht="18.95" customHeight="1" x14ac:dyDescent="0.25">
      <c r="A3" s="118" t="s">
        <v>539</v>
      </c>
      <c r="B3" s="119"/>
      <c r="C3" s="120"/>
    </row>
    <row r="4" spans="1:3" x14ac:dyDescent="0.2">
      <c r="A4" s="112" t="s">
        <v>426</v>
      </c>
      <c r="B4" s="113"/>
      <c r="C4" s="114"/>
    </row>
    <row r="5" spans="1:3" x14ac:dyDescent="0.2">
      <c r="A5" s="94" t="s">
        <v>474</v>
      </c>
      <c r="B5" s="95"/>
      <c r="C5" s="96">
        <v>25341285.699999999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325876.98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57907.02</v>
      </c>
    </row>
    <row r="11" spans="1:3" x14ac:dyDescent="0.2">
      <c r="A11" s="81">
        <v>2.4</v>
      </c>
      <c r="B11" s="67" t="s">
        <v>170</v>
      </c>
      <c r="C11" s="74">
        <v>95733.52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172236.44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447380.87</v>
      </c>
    </row>
    <row r="31" spans="1:3" x14ac:dyDescent="0.2">
      <c r="A31" s="81" t="s">
        <v>496</v>
      </c>
      <c r="B31" s="67" t="s">
        <v>372</v>
      </c>
      <c r="C31" s="74">
        <v>447380.87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25462789.59</v>
      </c>
    </row>
    <row r="41" spans="1:4" x14ac:dyDescent="0.2">
      <c r="A41" s="85" t="s">
        <v>535</v>
      </c>
      <c r="D41" s="89"/>
    </row>
    <row r="42" spans="1:4" x14ac:dyDescent="0.2">
      <c r="D42" s="89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43" zoomScale="115" zoomScaleNormal="115" workbookViewId="0">
      <selection activeCell="A52" sqref="A52:XFD59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5" t="str">
        <f>'Notas a los Edos Financieros'!A1</f>
        <v>Sistema de Cultura Física y Deporte del Municipio de Celaya Guanajuato</v>
      </c>
      <c r="B1" s="121"/>
      <c r="C1" s="121"/>
      <c r="D1" s="121"/>
      <c r="E1" s="121"/>
      <c r="F1" s="121"/>
      <c r="G1" s="90" t="s">
        <v>122</v>
      </c>
      <c r="H1" s="91">
        <f>'Notas a los Edos Financieros'!E1</f>
        <v>2019</v>
      </c>
    </row>
    <row r="2" spans="1:10" ht="18.95" customHeight="1" x14ac:dyDescent="0.2">
      <c r="A2" s="105" t="s">
        <v>432</v>
      </c>
      <c r="B2" s="121"/>
      <c r="C2" s="121"/>
      <c r="D2" s="121"/>
      <c r="E2" s="121"/>
      <c r="F2" s="121"/>
      <c r="G2" s="90" t="s">
        <v>124</v>
      </c>
      <c r="H2" s="91" t="str">
        <f>'Notas a los Edos Financieros'!E2</f>
        <v>Trimestral</v>
      </c>
    </row>
    <row r="3" spans="1:10" ht="18.95" customHeight="1" x14ac:dyDescent="0.2">
      <c r="A3" s="122" t="str">
        <f>'Notas a los Edos Financieros'!A3</f>
        <v>Correspondiente del 1 de Enero al 31 de Diciembre del 2019</v>
      </c>
      <c r="B3" s="123"/>
      <c r="C3" s="123"/>
      <c r="D3" s="123"/>
      <c r="E3" s="123"/>
      <c r="F3" s="123"/>
      <c r="G3" s="90" t="s">
        <v>126</v>
      </c>
      <c r="H3" s="91">
        <f>'Notas a los Edos Financieros'!E3</f>
        <v>4</v>
      </c>
    </row>
    <row r="4" spans="1:10" x14ac:dyDescent="0.2">
      <c r="A4" s="92" t="s">
        <v>127</v>
      </c>
      <c r="B4" s="93"/>
      <c r="C4" s="93"/>
      <c r="D4" s="93"/>
      <c r="E4" s="93"/>
      <c r="F4" s="93"/>
      <c r="G4" s="93"/>
      <c r="H4" s="93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2019-12-04T19:11:04Z</cp:lastPrinted>
  <dcterms:created xsi:type="dcterms:W3CDTF">2012-12-11T20:36:24Z</dcterms:created>
  <dcterms:modified xsi:type="dcterms:W3CDTF">2020-01-30T21:36:16Z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