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EVHP" sheetId="2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 l="1"/>
  <c r="F35" i="2"/>
  <c r="F34" i="2"/>
  <c r="F33" i="2"/>
  <c r="F31" i="2"/>
  <c r="F30" i="2"/>
  <c r="F29" i="2"/>
  <c r="F28" i="2"/>
  <c r="F27" i="2"/>
  <c r="D26" i="2"/>
  <c r="D37" i="2" s="1"/>
  <c r="C26" i="2"/>
  <c r="F26" i="2" s="1"/>
  <c r="F24" i="2"/>
  <c r="F23" i="2"/>
  <c r="F22" i="2"/>
  <c r="B21" i="2"/>
  <c r="B37" i="2" s="1"/>
  <c r="F19" i="2"/>
  <c r="F17" i="2"/>
  <c r="F16" i="2"/>
  <c r="F15" i="2"/>
  <c r="F13" i="2"/>
  <c r="F12" i="2"/>
  <c r="F11" i="2"/>
  <c r="F10" i="2"/>
  <c r="F9" i="2"/>
  <c r="F8" i="2"/>
  <c r="F21" i="2" l="1"/>
  <c r="C37" i="2"/>
  <c r="F37" i="2" s="1"/>
</calcChain>
</file>

<file path=xl/sharedStrings.xml><?xml version="1.0" encoding="utf-8"?>
<sst xmlns="http://schemas.openxmlformats.org/spreadsheetml/2006/main" count="36" uniqueCount="26">
  <si>
    <t>Rectificaciones de Resultados de Ejercicios Anteriores</t>
  </si>
  <si>
    <t>Aportaciones</t>
  </si>
  <si>
    <t>Reservas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</si>
  <si>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</si>
  <si>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</si>
  <si>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</si>
  <si>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</si>
  <si>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</si>
  <si>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</si>
  <si>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</si>
  <si>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</si>
  <si>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</si>
  <si>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</si>
  <si>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</si>
  <si>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</si>
  <si>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</si>
  <si>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2018</t>
  </si>
  <si>
    <t>Bajo protesta de decir verdad declaramos que los Estados Financieros y sus notas, son razonablemente correctos y son responsabilidad del emisor</t>
  </si>
  <si>
    <t>Hacienda Pública / Patrimonio Contribuido Neto de 2018</t>
  </si>
  <si>
    <t>Hacienda Pública / Patrimonio Generado Neto de 2018</t>
  </si>
  <si>
    <t>Cambios en la Hacienda Pública / Patrimonio Contribuido Neto de 2019</t>
  </si>
  <si>
    <t>Hacienda Pública / Patrimonio Neto Final de 2019</t>
  </si>
  <si>
    <t>Exceso o Insuficiencia en la Actualización de la Hacienda Pública / Patrimonio Neto de 2018</t>
  </si>
  <si>
    <t>Variaciones de la Hacienda Pública / Patrimonio Generado Neto de 2019</t>
  </si>
  <si>
    <t>Cambios en el Exceso o Insuficiencia en la Actualización de la Hacienda Pública / Patrimonio Neto de 2019</t>
  </si>
  <si>
    <t>ESTADO DE VARIACIÓN EN LA HACIENDA PÚBLICA
MUNICIPIO DE CELAYA GUANAJUATO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</si>
</sst>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8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166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4" fillId="0" borderId="5" xfId="1" applyFont="1" applyBorder="1" applyAlignment="1">
      <alignment vertical="top" wrapText="1"/>
    </xf>
    <xf numFmtId="4" fontId="4" fillId="0" borderId="6" xfId="1" applyNumberFormat="1" applyFont="1" applyBorder="1" applyProtection="1">
      <protection locked="0"/>
    </xf>
    <xf numFmtId="0" fontId="3" fillId="0" borderId="5" xfId="1" applyFont="1" applyBorder="1" applyAlignment="1">
      <alignment horizontal="left" vertical="top" wrapText="1" indent="1"/>
    </xf>
    <xf numFmtId="4" fontId="3" fillId="0" borderId="6" xfId="1" applyNumberFormat="1" applyFont="1" applyBorder="1" applyProtection="1">
      <protection locked="0"/>
    </xf>
    <xf numFmtId="4" fontId="3" fillId="0" borderId="6" xfId="1" applyNumberFormat="1" applyFont="1" applyBorder="1" applyAlignment="1" applyProtection="1">
      <alignment vertical="top"/>
      <protection locked="0"/>
    </xf>
    <xf numFmtId="0" fontId="4" fillId="0" borderId="5" xfId="1" applyFont="1" applyBorder="1" applyAlignment="1">
      <alignment horizontal="left" vertical="top" wrapText="1"/>
    </xf>
    <xf numFmtId="0" fontId="4" fillId="0" borderId="7" xfId="1" applyFont="1" applyBorder="1" applyAlignment="1">
      <alignment vertical="center" wrapText="1"/>
    </xf>
    <xf numFmtId="4" fontId="4" fillId="0" borderId="8" xfId="1" applyNumberFormat="1" applyFont="1" applyBorder="1" applyAlignment="1" applyProtection="1">
      <alignment vertical="center"/>
      <protection locked="0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4" fontId="3" fillId="0" borderId="0" xfId="1" applyNumberFormat="1" applyFont="1" applyAlignment="1">
      <alignment vertical="top" wrapText="1"/>
    </xf>
    <xf numFmtId="4" fontId="3" fillId="0" borderId="0" xfId="1" applyNumberFormat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" fontId="6" fillId="0" borderId="0" xfId="2" applyNumberFormat="1" applyFont="1" applyAlignment="1" applyProtection="1">
      <alignment horizontal="center" vertical="center" wrapText="1"/>
      <protection locked="0"/>
    </xf>
    <xf numFmtId="4" fontId="5" fillId="0" borderId="0" xfId="2" applyNumberFormat="1" applyFont="1" applyAlignment="1" applyProtection="1">
      <alignment horizontal="center" vertical="center" wrapText="1"/>
      <protection locked="0"/>
    </xf>
    <xf numFmtId="4" fontId="1" fillId="0" borderId="0" xfId="2" applyNumberFormat="1" applyProtection="1">
      <protection locked="0"/>
    </xf>
    <xf numFmtId="4" fontId="2" fillId="0" borderId="0" xfId="2" applyNumberFormat="1" applyFont="1" applyAlignment="1" applyProtection="1">
      <alignment vertical="top"/>
      <protection locked="0"/>
    </xf>
    <xf numFmtId="4" fontId="9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Protection="1">
      <protection locked="0"/>
    </xf>
    <xf numFmtId="4" fontId="4" fillId="2" borderId="6" xfId="1" applyNumberFormat="1" applyFont="1" applyFill="1" applyBorder="1" applyProtection="1">
      <protection locked="0"/>
    </xf>
    <xf numFmtId="4" fontId="3" fillId="2" borderId="6" xfId="1" applyNumberFormat="1" applyFont="1" applyFill="1" applyBorder="1" applyAlignment="1" applyProtection="1">
      <alignment vertical="top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 wrapText="1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0" fillId="3" borderId="3" xfId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</cellXfs>
  <cellStyles count="34">
    <cellStyle name="=C:\WINNT\SYSTEM32\COMMAND.COM" xfId="4"/>
    <cellStyle name="Euro" xfId="5"/>
    <cellStyle name="Millares 2" xfId="2"/>
    <cellStyle name="Millares 2 2" xfId="7"/>
    <cellStyle name="Millares 2 2 2" xfId="21"/>
    <cellStyle name="Millares 2 2 3" xfId="30"/>
    <cellStyle name="Millares 2 3" xfId="8"/>
    <cellStyle name="Millares 2 3 2" xfId="22"/>
    <cellStyle name="Millares 2 3 3" xfId="31"/>
    <cellStyle name="Millares 2 4" xfId="20"/>
    <cellStyle name="Millares 2 5" xfId="6"/>
    <cellStyle name="Millares 2 6" xfId="29"/>
    <cellStyle name="Millares 3" xfId="9"/>
    <cellStyle name="Millares 3 2" xfId="23"/>
    <cellStyle name="Millares 3 3" xfId="32"/>
    <cellStyle name="Millares 4" xfId="19"/>
    <cellStyle name="Moneda 2" xfId="10"/>
    <cellStyle name="Moneda 2 2" xfId="24"/>
    <cellStyle name="Moneda 2 3" xfId="33"/>
    <cellStyle name="Normal" xfId="0" builtinId="0"/>
    <cellStyle name="Normal 2" xfId="11"/>
    <cellStyle name="Normal 2 2" xfId="1"/>
    <cellStyle name="Normal 2 3" xfId="25"/>
    <cellStyle name="Normal 3" xfId="12"/>
    <cellStyle name="Normal 3 2" xfId="26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28"/>
    <cellStyle name="Normal 6 3" xfId="27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66675</xdr:rowOff>
    </xdr:from>
    <xdr:to>
      <xdr:col>0</xdr:col>
      <xdr:colOff>2238374</xdr:colOff>
      <xdr:row>0</xdr:row>
      <xdr:rowOff>685800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2A19F7-B2DF-44D2-AF43-9A6F4D03A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66675"/>
          <a:ext cx="1228724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952500</xdr:colOff>
      <xdr:row>0</xdr:row>
      <xdr:rowOff>123825</xdr:rowOff>
    </xdr:from>
    <xdr:to>
      <xdr:col>5</xdr:col>
      <xdr:colOff>887838</xdr:colOff>
      <xdr:row>0</xdr:row>
      <xdr:rowOff>666416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CD9CB0-E9CE-4D62-A15C-C6483697F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72525" y="123825"/>
          <a:ext cx="1249788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H2" sqref="H2"/>
    </sheetView>
  </sheetViews>
  <sheetFormatPr baseColWidth="10" defaultColWidth="11.42578125" defaultRowHeight="11.25" x14ac:dyDescent="0.25"/>
  <cols>
    <col min="1" max="1" width="57.7109375" style="3" customWidth="1"/>
    <col min="2" max="2" width="23" style="16" customWidth="1"/>
    <col min="3" max="3" width="17.85546875" style="16" customWidth="1"/>
    <col min="4" max="4" width="18.7109375" style="16" customWidth="1"/>
    <col min="5" max="5" width="19.7109375" style="16" customWidth="1"/>
    <col min="6" max="6" width="18.140625" style="16" customWidth="1"/>
    <col min="7" max="16384" width="11.42578125" style="2"/>
  </cols>
  <sheetData>
    <row r="1" spans="1:6" ht="60" customHeight="1" x14ac:dyDescent="0.25">
      <c r="A1" s="27" t="s">
        <v>25</v>
      </c>
      <c r="B1" s="28"/>
      <c r="C1" s="28"/>
      <c r="D1" s="28"/>
      <c r="E1" s="28"/>
      <c r="F1" s="29"/>
    </row>
    <row r="2" spans="1:6" s="3" customFormat="1" ht="45" x14ac:dyDescent="0.25">
      <c r="A2" s="30" t="s">
        <v>3</v>
      </c>
      <c r="B2" s="31" t="s">
        <v>4</v>
      </c>
      <c r="C2" s="31" t="s">
        <v>5</v>
      </c>
      <c r="D2" s="31" t="s">
        <v>6</v>
      </c>
      <c r="E2" s="31" t="s">
        <v>7</v>
      </c>
      <c r="F2" s="31" t="s">
        <v>8</v>
      </c>
    </row>
    <row r="3" spans="1:6" x14ac:dyDescent="0.2">
      <c r="A3" s="4" t="s">
        <v>18</v>
      </c>
      <c r="B3" s="5">
        <v>1446629800.47</v>
      </c>
      <c r="C3" s="23"/>
      <c r="D3" s="23"/>
      <c r="E3" s="23"/>
      <c r="F3" s="5">
        <v>1446629800.47</v>
      </c>
    </row>
    <row r="4" spans="1:6" x14ac:dyDescent="0.2">
      <c r="A4" s="6" t="s">
        <v>1</v>
      </c>
      <c r="B4" s="7">
        <v>1431350693.3</v>
      </c>
      <c r="C4" s="23"/>
      <c r="D4" s="23"/>
      <c r="E4" s="23"/>
      <c r="F4" s="7">
        <v>1431350693.3</v>
      </c>
    </row>
    <row r="5" spans="1:6" x14ac:dyDescent="0.2">
      <c r="A5" s="6" t="s">
        <v>9</v>
      </c>
      <c r="B5" s="7">
        <v>15279107.17</v>
      </c>
      <c r="C5" s="23"/>
      <c r="D5" s="23"/>
      <c r="E5" s="23"/>
      <c r="F5" s="7">
        <v>15279107.17</v>
      </c>
    </row>
    <row r="6" spans="1:6" x14ac:dyDescent="0.2">
      <c r="A6" s="6" t="s">
        <v>10</v>
      </c>
      <c r="B6" s="7">
        <v>0</v>
      </c>
      <c r="C6" s="23"/>
      <c r="D6" s="23"/>
      <c r="E6" s="23"/>
      <c r="F6" s="7">
        <v>0</v>
      </c>
    </row>
    <row r="7" spans="1:6" x14ac:dyDescent="0.2">
      <c r="A7" s="6"/>
      <c r="B7" s="7"/>
      <c r="C7" s="7"/>
      <c r="D7" s="7"/>
      <c r="E7" s="7"/>
      <c r="F7" s="7"/>
    </row>
    <row r="8" spans="1:6" x14ac:dyDescent="0.2">
      <c r="A8" s="4" t="s">
        <v>19</v>
      </c>
      <c r="B8" s="24"/>
      <c r="C8" s="5">
        <v>1222481458.9000001</v>
      </c>
      <c r="D8" s="5">
        <v>-1257471814.22</v>
      </c>
      <c r="E8" s="24"/>
      <c r="F8" s="5">
        <f>+C8+D8</f>
        <v>-34990355.319999933</v>
      </c>
    </row>
    <row r="9" spans="1:6" x14ac:dyDescent="0.2">
      <c r="A9" s="6" t="s">
        <v>11</v>
      </c>
      <c r="B9" s="24"/>
      <c r="C9" s="24"/>
      <c r="D9" s="7">
        <v>-1257471814.22</v>
      </c>
      <c r="E9" s="24"/>
      <c r="F9" s="7">
        <f>+D9</f>
        <v>-1257471814.22</v>
      </c>
    </row>
    <row r="10" spans="1:6" x14ac:dyDescent="0.2">
      <c r="A10" s="6" t="s">
        <v>12</v>
      </c>
      <c r="B10" s="24"/>
      <c r="C10" s="7">
        <v>1222481458.9000001</v>
      </c>
      <c r="D10" s="24"/>
      <c r="E10" s="24"/>
      <c r="F10" s="7">
        <f>+C10</f>
        <v>1222481458.9000001</v>
      </c>
    </row>
    <row r="11" spans="1:6" x14ac:dyDescent="0.2">
      <c r="A11" s="6" t="s">
        <v>13</v>
      </c>
      <c r="B11" s="24"/>
      <c r="C11" s="7">
        <v>0</v>
      </c>
      <c r="D11" s="24"/>
      <c r="E11" s="24"/>
      <c r="F11" s="7">
        <f t="shared" ref="F11:F13" si="0">+C11</f>
        <v>0</v>
      </c>
    </row>
    <row r="12" spans="1:6" x14ac:dyDescent="0.2">
      <c r="A12" s="6" t="s">
        <v>2</v>
      </c>
      <c r="B12" s="24"/>
      <c r="C12" s="7">
        <v>0</v>
      </c>
      <c r="D12" s="24"/>
      <c r="E12" s="24"/>
      <c r="F12" s="7">
        <f t="shared" si="0"/>
        <v>0</v>
      </c>
    </row>
    <row r="13" spans="1:6" x14ac:dyDescent="0.2">
      <c r="A13" s="6" t="s">
        <v>0</v>
      </c>
      <c r="B13" s="24"/>
      <c r="C13" s="7">
        <v>0</v>
      </c>
      <c r="D13" s="24"/>
      <c r="E13" s="24"/>
      <c r="F13" s="7">
        <f t="shared" si="0"/>
        <v>0</v>
      </c>
    </row>
    <row r="14" spans="1:6" x14ac:dyDescent="0.2">
      <c r="A14" s="6"/>
      <c r="B14" s="7"/>
      <c r="C14" s="7"/>
      <c r="D14" s="7"/>
      <c r="E14" s="7"/>
      <c r="F14" s="7"/>
    </row>
    <row r="15" spans="1:6" ht="22.5" x14ac:dyDescent="0.2">
      <c r="A15" s="4" t="s">
        <v>22</v>
      </c>
      <c r="B15" s="24"/>
      <c r="C15" s="24"/>
      <c r="D15" s="24"/>
      <c r="E15" s="5">
        <v>0</v>
      </c>
      <c r="F15" s="5">
        <f>+E15</f>
        <v>0</v>
      </c>
    </row>
    <row r="16" spans="1:6" x14ac:dyDescent="0.2">
      <c r="A16" s="6" t="s">
        <v>14</v>
      </c>
      <c r="B16" s="24"/>
      <c r="C16" s="24"/>
      <c r="D16" s="24"/>
      <c r="E16" s="7">
        <v>0</v>
      </c>
      <c r="F16" s="7">
        <f>+E16</f>
        <v>0</v>
      </c>
    </row>
    <row r="17" spans="1:6" x14ac:dyDescent="0.2">
      <c r="A17" s="6" t="s">
        <v>15</v>
      </c>
      <c r="B17" s="24"/>
      <c r="C17" s="24"/>
      <c r="D17" s="24"/>
      <c r="E17" s="7">
        <v>0</v>
      </c>
      <c r="F17" s="7">
        <f>+E17</f>
        <v>0</v>
      </c>
    </row>
    <row r="18" spans="1:6" x14ac:dyDescent="0.2">
      <c r="A18" s="6"/>
      <c r="B18" s="7"/>
      <c r="C18" s="7"/>
      <c r="D18" s="7"/>
      <c r="E18" s="7"/>
      <c r="F18" s="7"/>
    </row>
    <row r="19" spans="1:6" x14ac:dyDescent="0.2">
      <c r="A19" s="4" t="s">
        <v>16</v>
      </c>
      <c r="B19" s="5">
        <v>1446629800.47</v>
      </c>
      <c r="C19" s="5">
        <v>1222481458.9000001</v>
      </c>
      <c r="D19" s="5">
        <v>-1257471814.22</v>
      </c>
      <c r="E19" s="5">
        <v>0</v>
      </c>
      <c r="F19" s="5">
        <f>+B19+C19+D19+E19</f>
        <v>1411639445.1499999</v>
      </c>
    </row>
    <row r="20" spans="1:6" x14ac:dyDescent="0.2">
      <c r="A20" s="4"/>
      <c r="B20" s="5"/>
      <c r="C20" s="5"/>
      <c r="D20" s="5"/>
      <c r="E20" s="5"/>
      <c r="F20" s="5"/>
    </row>
    <row r="21" spans="1:6" x14ac:dyDescent="0.2">
      <c r="A21" s="4" t="s">
        <v>20</v>
      </c>
      <c r="B21" s="5">
        <f>+B22+B23+B24</f>
        <v>3624411180.4299998</v>
      </c>
      <c r="C21" s="24"/>
      <c r="D21" s="24"/>
      <c r="E21" s="25"/>
      <c r="F21" s="5">
        <f>+B21</f>
        <v>3624411180.4299998</v>
      </c>
    </row>
    <row r="22" spans="1:6" x14ac:dyDescent="0.2">
      <c r="A22" s="6" t="s">
        <v>1</v>
      </c>
      <c r="B22" s="7">
        <v>3624411180.4299998</v>
      </c>
      <c r="C22" s="24"/>
      <c r="D22" s="24"/>
      <c r="E22" s="24"/>
      <c r="F22" s="7">
        <f>+B22</f>
        <v>3624411180.4299998</v>
      </c>
    </row>
    <row r="23" spans="1:6" x14ac:dyDescent="0.2">
      <c r="A23" s="6" t="s">
        <v>9</v>
      </c>
      <c r="B23" s="7">
        <v>0</v>
      </c>
      <c r="C23" s="24"/>
      <c r="D23" s="24"/>
      <c r="E23" s="24"/>
      <c r="F23" s="7">
        <f t="shared" ref="F23:F24" si="1">+B23</f>
        <v>0</v>
      </c>
    </row>
    <row r="24" spans="1:6" x14ac:dyDescent="0.2">
      <c r="A24" s="6" t="s">
        <v>10</v>
      </c>
      <c r="B24" s="7">
        <v>0</v>
      </c>
      <c r="C24" s="24"/>
      <c r="D24" s="24"/>
      <c r="E24" s="24"/>
      <c r="F24" s="7">
        <f t="shared" si="1"/>
        <v>0</v>
      </c>
    </row>
    <row r="25" spans="1:6" x14ac:dyDescent="0.2">
      <c r="A25" s="6"/>
      <c r="B25" s="7"/>
      <c r="C25" s="7"/>
      <c r="D25" s="7"/>
      <c r="E25" s="7"/>
      <c r="F25" s="7"/>
    </row>
    <row r="26" spans="1:6" x14ac:dyDescent="0.2">
      <c r="A26" s="4" t="s">
        <v>23</v>
      </c>
      <c r="B26" s="24"/>
      <c r="C26" s="5">
        <f>+C28</f>
        <v>-1683578125.98</v>
      </c>
      <c r="D26" s="5">
        <f>+D27+D28+D29+D30+D31</f>
        <v>837948461.01999998</v>
      </c>
      <c r="E26" s="25"/>
      <c r="F26" s="5">
        <f>+C26+D26</f>
        <v>-845629664.96000004</v>
      </c>
    </row>
    <row r="27" spans="1:6" x14ac:dyDescent="0.2">
      <c r="A27" s="6" t="s">
        <v>11</v>
      </c>
      <c r="B27" s="24"/>
      <c r="C27" s="24"/>
      <c r="D27" s="7">
        <v>-419523353.19999999</v>
      </c>
      <c r="E27" s="24"/>
      <c r="F27" s="7">
        <f>+D27</f>
        <v>-419523353.19999999</v>
      </c>
    </row>
    <row r="28" spans="1:6" x14ac:dyDescent="0.2">
      <c r="A28" s="6" t="s">
        <v>12</v>
      </c>
      <c r="B28" s="24"/>
      <c r="C28" s="7">
        <v>-1683578125.98</v>
      </c>
      <c r="D28" s="7">
        <v>1257471814.22</v>
      </c>
      <c r="E28" s="24"/>
      <c r="F28" s="7">
        <f>+C28+D28</f>
        <v>-426106311.75999999</v>
      </c>
    </row>
    <row r="29" spans="1:6" x14ac:dyDescent="0.2">
      <c r="A29" s="6" t="s">
        <v>13</v>
      </c>
      <c r="B29" s="24"/>
      <c r="C29" s="26"/>
      <c r="D29" s="8">
        <v>0</v>
      </c>
      <c r="E29" s="26"/>
      <c r="F29" s="7">
        <f>+D29</f>
        <v>0</v>
      </c>
    </row>
    <row r="30" spans="1:6" x14ac:dyDescent="0.2">
      <c r="A30" s="6" t="s">
        <v>2</v>
      </c>
      <c r="B30" s="24"/>
      <c r="C30" s="26"/>
      <c r="D30" s="8">
        <v>0</v>
      </c>
      <c r="E30" s="26"/>
      <c r="F30" s="7">
        <f>+D30</f>
        <v>0</v>
      </c>
    </row>
    <row r="31" spans="1:6" x14ac:dyDescent="0.2">
      <c r="A31" s="6" t="s">
        <v>0</v>
      </c>
      <c r="B31" s="24"/>
      <c r="C31" s="26"/>
      <c r="D31" s="8">
        <v>0</v>
      </c>
      <c r="E31" s="26"/>
      <c r="F31" s="7">
        <f>+D31</f>
        <v>0</v>
      </c>
    </row>
    <row r="32" spans="1:6" x14ac:dyDescent="0.2">
      <c r="A32" s="6"/>
      <c r="B32" s="7"/>
      <c r="C32" s="8"/>
      <c r="D32" s="8"/>
      <c r="E32" s="8"/>
      <c r="F32" s="7"/>
    </row>
    <row r="33" spans="1:7" ht="22.5" x14ac:dyDescent="0.2">
      <c r="A33" s="9" t="s">
        <v>24</v>
      </c>
      <c r="B33" s="24"/>
      <c r="C33" s="24"/>
      <c r="D33" s="24"/>
      <c r="E33" s="5">
        <v>0</v>
      </c>
      <c r="F33" s="5">
        <f>+E33</f>
        <v>0</v>
      </c>
    </row>
    <row r="34" spans="1:7" x14ac:dyDescent="0.2">
      <c r="A34" s="6" t="s">
        <v>14</v>
      </c>
      <c r="B34" s="24"/>
      <c r="C34" s="24"/>
      <c r="D34" s="24"/>
      <c r="E34" s="7">
        <v>0</v>
      </c>
      <c r="F34" s="7">
        <f>+E34</f>
        <v>0</v>
      </c>
    </row>
    <row r="35" spans="1:7" x14ac:dyDescent="0.2">
      <c r="A35" s="6" t="s">
        <v>15</v>
      </c>
      <c r="B35" s="24"/>
      <c r="C35" s="24"/>
      <c r="D35" s="24"/>
      <c r="E35" s="7">
        <v>0</v>
      </c>
      <c r="F35" s="7">
        <f>+E35</f>
        <v>0</v>
      </c>
    </row>
    <row r="36" spans="1:7" x14ac:dyDescent="0.2">
      <c r="A36" s="6"/>
      <c r="B36" s="7"/>
      <c r="C36" s="8"/>
      <c r="D36" s="8"/>
      <c r="E36" s="7"/>
      <c r="F36" s="7"/>
    </row>
    <row r="37" spans="1:7" ht="18" customHeight="1" x14ac:dyDescent="0.25">
      <c r="A37" s="10" t="s">
        <v>21</v>
      </c>
      <c r="B37" s="11">
        <f>+B19+B21</f>
        <v>5071040980.8999996</v>
      </c>
      <c r="C37" s="11">
        <f>+C19+C26</f>
        <v>-461096667.07999992</v>
      </c>
      <c r="D37" s="11">
        <f>+D19+D26</f>
        <v>-419523353.20000005</v>
      </c>
      <c r="E37" s="11">
        <f>+E19+E33</f>
        <v>0</v>
      </c>
      <c r="F37" s="11">
        <f>+B37+C37+D37+E37</f>
        <v>4190420960.6199999</v>
      </c>
    </row>
    <row r="38" spans="1:7" x14ac:dyDescent="0.25">
      <c r="A38" s="12"/>
      <c r="B38" s="13"/>
      <c r="C38" s="13"/>
      <c r="D38" s="13"/>
      <c r="E38" s="13"/>
      <c r="F38" s="13"/>
    </row>
    <row r="39" spans="1:7" x14ac:dyDescent="0.25">
      <c r="A39" s="14" t="s">
        <v>17</v>
      </c>
      <c r="B39" s="12"/>
      <c r="C39" s="12"/>
      <c r="D39" s="13"/>
      <c r="E39" s="14"/>
      <c r="F39" s="15"/>
      <c r="G39" s="12"/>
    </row>
    <row r="40" spans="1:7" x14ac:dyDescent="0.25">
      <c r="A40" s="2"/>
      <c r="B40" s="3"/>
      <c r="C40" s="3"/>
      <c r="E40" s="2"/>
      <c r="F40" s="17"/>
      <c r="G40" s="3"/>
    </row>
    <row r="41" spans="1:7" x14ac:dyDescent="0.25">
      <c r="A41" s="2"/>
      <c r="B41" s="3"/>
      <c r="C41" s="3"/>
      <c r="E41" s="2"/>
      <c r="F41" s="17"/>
      <c r="G41" s="3"/>
    </row>
    <row r="42" spans="1:7" x14ac:dyDescent="0.25">
      <c r="A42" s="2"/>
      <c r="B42" s="3"/>
      <c r="C42" s="3"/>
      <c r="E42" s="2"/>
      <c r="F42" s="17"/>
      <c r="G42" s="3"/>
    </row>
    <row r="43" spans="1:7" x14ac:dyDescent="0.25">
      <c r="A43" s="2"/>
      <c r="B43" s="3"/>
      <c r="C43" s="3"/>
      <c r="E43" s="2"/>
      <c r="F43" s="17"/>
      <c r="G43" s="3"/>
    </row>
    <row r="44" spans="1:7" ht="15" x14ac:dyDescent="0.25">
      <c r="A44" s="1"/>
      <c r="B44" s="18"/>
      <c r="C44" s="19"/>
      <c r="D44" s="19"/>
      <c r="E44" s="19"/>
      <c r="F44" s="20"/>
      <c r="G44" s="21"/>
    </row>
    <row r="45" spans="1:7" ht="15" x14ac:dyDescent="0.25">
      <c r="A45" s="1"/>
      <c r="B45" s="18"/>
      <c r="C45" s="19"/>
      <c r="D45" s="19"/>
      <c r="E45" s="19"/>
      <c r="F45" s="19"/>
      <c r="G45" s="22"/>
    </row>
  </sheetData>
  <mergeCells count="1">
    <mergeCell ref="A1:F1"/>
  </mergeCells>
  <pageMargins left="0.51181102362204722" right="0.51181102362204722" top="0.55118110236220474" bottom="0.55118110236220474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Luis-Torres</cp:lastModifiedBy>
  <cp:lastPrinted>2019-04-11T22:14:17Z</cp:lastPrinted>
  <dcterms:created xsi:type="dcterms:W3CDTF">2017-12-10T01:03:14Z</dcterms:created>
  <dcterms:modified xsi:type="dcterms:W3CDTF">2020-01-30T19:53:48Z</dcterms:modified>
</cp:coreProperties>
</file>