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SEP\"/>
    </mc:Choice>
  </mc:AlternateContent>
  <xr:revisionPtr revIDLastSave="0" documentId="8_{D1C39AAE-EAB7-420A-9C76-79D6A2A4D0A1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<sst xmlns="http://schemas.openxmlformats.org/spreadsheetml/2006/main" count="754" uniqueCount="537">
  <si>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</si>
  <si>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</si>
  <si>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</si>
  <si>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</si>
  <si>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</si>
  <si>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</si>
  <si>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</si>
  <si>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</si>
  <si>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</si>
  <si>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</si>
  <si>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</si>
  <si>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</si>
  <si>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</si>
  <si>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</si>
  <si>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</si>
  <si>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</si>
  <si>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</si>
  <si>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</si>
  <si>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</si>
  <si>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</si>
  <si>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</si>
  <si>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</si>
  <si>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</si>
  <si>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</si>
  <si>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</si>
  <si>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</si>
  <si>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</si>
  <si>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</si>
  <si>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</si>
  <si>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</si>
  <si>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</si>
  <si>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</si>
  <si>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</si>
  <si>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</si>
  <si>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</si>
  <si>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</si>
  <si>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</si>
  <si>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</si>
  <si>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</si>
  <si>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</si>
  <si>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</si>
  <si>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</si>
  <si>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</si>
  <si>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</si>
  <si>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</si>
  <si>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</si>
  <si>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</si>
  <si>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</si>
  <si>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</si>
  <si>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</si>
  <si>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</si>
  <si>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</si>
  <si>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</si>
  <si>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</si>
  <si>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</si>
  <si>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</si>
  <si>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</si>
  <si>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</si>
  <si>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</si>
  <si>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</si>
  <si>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</si>
  <si>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</si>
  <si>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</si>
  <si>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</si>
  <si>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</si>
  <si>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</si>
  <si>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</si>
  <si>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</si>
  <si>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</si>
  <si>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</si>
  <si>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</si>
  <si>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</si>
  <si>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</si>
  <si>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</si>
  <si>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</si>
  <si>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</si>
  <si>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</si>
  <si>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</si>
  <si>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</si>
  <si>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</si>
  <si>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</si>
  <si>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</si>
  <si>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</si>
  <si>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</si>
  <si>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</si>
  <si>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</si>
  <si>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</si>
  <si>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</si>
  <si>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</si>
  <si>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</si>
  <si>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</si>
  <si>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</si>
  <si>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</si>
  <si>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</si>
  <si>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</si>
  <si>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</si>
  <si>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</si>
  <si>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</si>
  <si>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</si>
  <si>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</si>
  <si>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</si>
  <si>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</si>
  <si>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</si>
  <si>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</si>
  <si>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</si>
  <si>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</si>
  <si>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</si>
  <si>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</si>
  <si>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</si>
  <si>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</si>
  <si>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</si>
  <si>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</si>
  <si>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</si>
  <si>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</si>
  <si>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</si>
  <si>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</si>
  <si>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</si>
  <si>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</si>
  <si>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</si>
  <si>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</si>
  <si>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</si>
  <si>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</si>
  <si>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</si>
  <si>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</si>
  <si>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</si>
  <si>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</si>
  <si>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</si>
  <si>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</si>
  <si>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</si>
  <si>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</si>
  <si>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</si>
  <si>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</si>
  <si>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</si>
  <si>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</si>
  <si>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</si>
  <si>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</si>
  <si>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</si>
  <si>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</si>
  <si>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</si>
  <si>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</si>
  <si>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</si>
  <si>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</si>
  <si>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</si>
  <si>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</si>
  <si>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</si>
  <si>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</si>
  <si>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</si>
  <si>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</si>
  <si>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</si>
  <si>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</si>
  <si>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</si>
  <si>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</si>
  <si>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</si>
  <si>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</si>
  <si>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</si>
  <si>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</si>
  <si>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</si>
  <si>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</si>
  <si>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</si>
  <si>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</si>
  <si>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</si>
  <si>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</si>
  <si>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</si>
  <si>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</si>
  <si>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</si>
  <si>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</si>
  <si>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</si>
  <si>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</si>
  <si>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</si>
  <si>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</si>
  <si>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</si>
  <si>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</si>
  <si>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</si>
  <si>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</si>
  <si>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</si>
  <si>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</si>
  <si>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</si>
  <si>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</si>
  <si>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</si>
  <si>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</si>
  <si>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</si>
  <si>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</si>
  <si>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</si>
  <si>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</si>
  <si>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</si>
  <si>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</si>
  <si>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</si>
  <si>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</si>
  <si>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</si>
  <si>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</si>
  <si>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</si>
  <si>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</si>
  <si>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</si>
  <si>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</si>
  <si>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</si>
  <si>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</si>
  <si>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</si>
  <si>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</si>
  <si>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</si>
  <si>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</si>
  <si>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</si>
  <si>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</si>
  <si>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</si>
  <si>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</si>
  <si>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</si>
  <si>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</si>
  <si>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</si>
  <si>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</si>
  <si>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</si>
  <si>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</si>
  <si>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</si>
  <si>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</si>
  <si>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</si>
  <si>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</si>
  <si>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</si>
  <si>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</si>
  <si>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</si>
  <si>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</si>
  <si>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</si>
  <si>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</si>
  <si>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</si>
  <si>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</si>
  <si>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</si>
  <si>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</si>
  <si>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</si>
  <si>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</si>
  <si>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</si>
  <si>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</si>
  <si>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</si>
  <si>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</si>
  <si>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</si>
  <si>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</si>
  <si>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</si>
  <si>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</si>
  <si>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</si>
  <si>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</si>
  <si>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</si>
  <si>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</si>
  <si>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</si>
  <si>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</si>
  <si>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</si>
  <si>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</si>
  <si>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</si>
  <si>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</si>
  <si>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</si>
  <si>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</si>
  <si>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</si>
  <si>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</si>
  <si>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</si>
  <si>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</si>
  <si>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</si>
  <si>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</si>
  <si>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</si>
  <si>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</si>
  <si>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</si>
  <si>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</si>
  <si>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</si>
  <si>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</si>
  <si>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</si>
  <si>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</si>
  <si>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</si>
  <si>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</si>
  <si>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</si>
  <si>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</si>
  <si>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</si>
  <si>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</si>
  <si>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</si>
  <si>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</si>
  <si>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</si>
  <si>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</si>
  <si>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</si>
  <si>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</si>
  <si>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</si>
  <si>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</si>
  <si>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</si>
  <si>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</si>
  <si>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</si>
  <si>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</si>
  <si>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</si>
  <si>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</si>
  <si>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</si>
  <si>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</si>
  <si>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</si>
  <si>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</si>
  <si>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</si>
  <si>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</si>
  <si>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</si>
  <si>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</si>
  <si>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</si>
  <si>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</si>
  <si>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</si>
  <si>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</si>
  <si>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</si>
  <si>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</si>
  <si>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</si>
  <si>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</si>
  <si>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</si>
  <si>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</si>
  <si>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</si>
  <si>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</si>
  <si>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</si>
  <si>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</si>
  <si>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</si>
  <si>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</si>
  <si>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</si>
  <si>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</si>
  <si>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</si>
  <si>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</si>
  <si>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</si>
  <si>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</si>
  <si>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</si>
  <si>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</si>
  <si>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</si>
  <si>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</si>
  <si>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</si>
  <si>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</si>
  <si>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</si>
  <si>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</si>
  <si>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</si>
  <si>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</si>
  <si>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</si>
  <si>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</si>
  <si>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</si>
  <si>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</si>
  <si>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</si>
  <si>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</si>
  <si>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</si>
  <si>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</si>
  <si>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</si>
  <si>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</si>
  <si>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</si>
  <si>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</si>
  <si>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</si>
  <si>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</si>
  <si>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</si>
  <si>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</si>
  <si>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</si>
  <si>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</si>
  <si>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</si>
  <si>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</si>
  <si>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</si>
  <si>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</si>
  <si>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</si>
  <si>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</si>
  <si>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</si>
  <si>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</si>
  <si>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</si>
  <si>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</si>
  <si>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</si>
  <si>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</si>
  <si>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</si>
  <si>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</si>
  <si>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</si>
  <si>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</si>
  <si>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</si>
  <si>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</si>
  <si>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</si>
  <si>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</si>
  <si>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</si>
  <si>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</si>
  <si>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</si>
  <si>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</si>
  <si>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</si>
  <si>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</si>
  <si>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</si>
  <si>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</si>
  <si>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</si>
  <si>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</si>
  <si>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</si>
  <si>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</si>
  <si>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</si>
  <si>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</si>
  <si>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</si>
  <si>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</si>
  <si>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</si>
  <si>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</si>
  <si>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</si>
  <si>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</si>
  <si>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</si>
  <si>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</si>
  <si>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</si>
  <si>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</si>
  <si>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</si>
  <si>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</si>
  <si>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</si>
  <si>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</si>
  <si>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</si>
  <si>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</si>
  <si>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</si>
  <si>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</si>
  <si>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</si>
  <si>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</si>
  <si>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</si>
  <si>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</si>
  <si>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</si>
  <si>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</si>
  <si>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</si>
  <si>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</si>
  <si>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</si>
  <si>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</si>
  <si>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</si>
  <si>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</si>
  <si>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</si>
  <si>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</si>
  <si>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</si>
  <si>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</si>
  <si>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</si>
  <si>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</si>
  <si>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</si>
  <si>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</si>
  <si>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</si>
  <si>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</si>
  <si>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</si>
  <si>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</si>
  <si>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</si>
  <si>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</si>
  <si>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</si>
  <si>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</si>
  <si>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</si>
  <si>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</si>
  <si>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</si>
  <si>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</si>
  <si>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</si>
  <si>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</si>
  <si>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</si>
  <si>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</si>
  <si>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</si>
  <si>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</si>
  <si>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</si>
  <si>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</si>
  <si>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</si>
  <si>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</si>
  <si>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</si>
  <si>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</si>
  <si>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</si>
  <si>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</si>
  <si>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</si>
  <si>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</si>
  <si>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</si>
  <si>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</si>
  <si>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</si>
  <si>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</si>
  <si>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</si>
  <si>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</si>
  <si>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</si>
  <si>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</si>
  <si>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</si>
  <si>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</si>
  <si>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</si>
  <si>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</si>
  <si>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</si>
  <si>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</si>
  <si>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</si>
  <si>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</si>
  <si>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</si>
  <si>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</si>
  <si>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</si>
  <si>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</si>
  <si>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</si>
  <si>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</si>
  <si>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</si>
  <si>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</si>
  <si>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</si>
  <si>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</si>
  <si>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</si>
  <si>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</si>
  <si>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</si>
  <si>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</si>
  <si>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</si>
  <si>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</si>
  <si>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</si>
  <si>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</si>
  <si>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</si>
  <si>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</si>
  <si>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</si>
  <si>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</si>
  <si>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</si>
  <si>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</si>
  <si>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</si>
  <si>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</si>
  <si>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</si>
  <si>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</si>
  <si>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</si>
  <si>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</si>
  <si>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</si>
  <si>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</si>
  <si>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</si>
  <si>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</si>
  <si>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</si>
  <si>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</si>
  <si>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</si>
  <si>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</si>
  <si>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</si>
  <si>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</si>
  <si>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</si>
  <si>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</si>
  <si>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</si>
  <si>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</si>
  <si>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</si>
  <si>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</si>
  <si>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</si>
  <si>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</si>
  <si>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</si>
  <si>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</si>
  <si>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</si>
  <si>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</si>
  <si>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</si>
  <si>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</si>
  <si>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</si>
  <si>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</si>
  <si>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</si>
  <si>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</si>
  <si>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</si>
  <si>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</si>
  <si>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</si>
  <si>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</si>
  <si>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</si>
  <si>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</si>
  <si>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</si>
  <si>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</si>
  <si>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</si>
  <si>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</si>
  <si>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</si>
  <si>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</si>
  <si>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</si>
  <si>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</si>
  <si>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</si>
  <si>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</si>
  <si>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</si>
  <si>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</si>
  <si>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</si>
  <si>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</si>
  <si>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</si>
  <si>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</si>
  <si>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LA MUJER CELAYENSE</t>
  </si>
  <si>
    <t>Correspondiente del 1 de Enero al AL 30 DE SEPTIEMBRE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</si>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</sst>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8" sqref="B4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  <row r="43" spans="1:2" x14ac:dyDescent="0.2">
      <c r="A43" s="129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39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663254.59000000008</v>
      </c>
      <c r="D60" s="22">
        <f t="shared" ref="D60:E60" si="0">SUM(D61:D68)</f>
        <v>0</v>
      </c>
      <c r="E60" s="22">
        <f t="shared" si="0"/>
        <v>-492356.69999999995</v>
      </c>
    </row>
    <row r="61" spans="1:9" x14ac:dyDescent="0.2">
      <c r="A61" s="20">
        <v>1241</v>
      </c>
      <c r="B61" s="18" t="s">
        <v>183</v>
      </c>
      <c r="C61" s="22">
        <v>326400.58</v>
      </c>
      <c r="D61" s="22">
        <v>0</v>
      </c>
      <c r="E61" s="22">
        <v>-174163.69</v>
      </c>
    </row>
    <row r="62" spans="1:9" x14ac:dyDescent="0.2">
      <c r="A62" s="20">
        <v>1242</v>
      </c>
      <c r="B62" s="18" t="s">
        <v>184</v>
      </c>
      <c r="C62" s="22">
        <v>5603.01</v>
      </c>
      <c r="D62" s="22">
        <v>0</v>
      </c>
      <c r="E62" s="22">
        <v>-3128.34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331251</v>
      </c>
      <c r="D64" s="22">
        <v>0</v>
      </c>
      <c r="E64" s="22">
        <v>-315064.67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0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104782.70000000001</v>
      </c>
      <c r="D101" s="22">
        <f>SUM(D102:D110)</f>
        <v>104782.70000000001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47461.99</v>
      </c>
      <c r="D102" s="22">
        <f>C102</f>
        <v>47461.99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-346.61</v>
      </c>
      <c r="D103" s="22">
        <f t="shared" ref="D103:D110" si="1">C103</f>
        <v>-346.61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40261.279999999999</v>
      </c>
      <c r="D108" s="22">
        <f t="shared" si="1"/>
        <v>40261.279999999999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17406.04</v>
      </c>
      <c r="D110" s="22">
        <f t="shared" si="1"/>
        <v>17406.04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201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0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0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0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2152610.21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2152610.21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2152610.21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2345793.5500000007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2345793.5500000007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1733953.2300000004</v>
      </c>
      <c r="D101" s="55">
        <f t="shared" ref="D101:D164" si="0">C101/$C$99</f>
        <v>0.73917554679950415</v>
      </c>
      <c r="E101" s="54"/>
    </row>
    <row r="102" spans="1:5" x14ac:dyDescent="0.2">
      <c r="A102" s="52">
        <v>5111</v>
      </c>
      <c r="B102" s="49" t="s">
        <v>308</v>
      </c>
      <c r="C102" s="53">
        <v>1186465.82</v>
      </c>
      <c r="D102" s="55">
        <f t="shared" si="0"/>
        <v>0.5057844156831276</v>
      </c>
      <c r="E102" s="54"/>
    </row>
    <row r="103" spans="1:5" x14ac:dyDescent="0.2">
      <c r="A103" s="52">
        <v>5112</v>
      </c>
      <c r="B103" s="49" t="s">
        <v>309</v>
      </c>
      <c r="C103" s="53">
        <v>153873.54</v>
      </c>
      <c r="D103" s="55">
        <f t="shared" si="0"/>
        <v>6.5595516706915644E-2</v>
      </c>
      <c r="E103" s="54"/>
    </row>
    <row r="104" spans="1:5" x14ac:dyDescent="0.2">
      <c r="A104" s="52">
        <v>5113</v>
      </c>
      <c r="B104" s="49" t="s">
        <v>310</v>
      </c>
      <c r="C104" s="53">
        <v>62190.36</v>
      </c>
      <c r="D104" s="55">
        <f t="shared" si="0"/>
        <v>2.6511437888470612E-2</v>
      </c>
      <c r="E104" s="54"/>
    </row>
    <row r="105" spans="1:5" x14ac:dyDescent="0.2">
      <c r="A105" s="52">
        <v>5114</v>
      </c>
      <c r="B105" s="49" t="s">
        <v>311</v>
      </c>
      <c r="C105" s="53">
        <v>269279.89</v>
      </c>
      <c r="D105" s="55">
        <f t="shared" si="0"/>
        <v>0.1147926636595961</v>
      </c>
      <c r="E105" s="54"/>
    </row>
    <row r="106" spans="1:5" x14ac:dyDescent="0.2">
      <c r="A106" s="52">
        <v>5115</v>
      </c>
      <c r="B106" s="49" t="s">
        <v>312</v>
      </c>
      <c r="C106" s="53">
        <v>62143.62</v>
      </c>
      <c r="D106" s="55">
        <f t="shared" si="0"/>
        <v>2.6491512861393954E-2</v>
      </c>
      <c r="E106" s="54"/>
    </row>
    <row r="107" spans="1:5" x14ac:dyDescent="0.2">
      <c r="A107" s="52">
        <v>5116</v>
      </c>
      <c r="B107" s="49" t="s">
        <v>313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95309.51999999999</v>
      </c>
      <c r="D108" s="55">
        <f t="shared" si="0"/>
        <v>4.0629969333831596E-2</v>
      </c>
      <c r="E108" s="54"/>
    </row>
    <row r="109" spans="1:5" x14ac:dyDescent="0.2">
      <c r="A109" s="52">
        <v>5121</v>
      </c>
      <c r="B109" s="49" t="s">
        <v>315</v>
      </c>
      <c r="C109" s="53">
        <v>26938.18</v>
      </c>
      <c r="D109" s="55">
        <f t="shared" si="0"/>
        <v>1.1483610738037877E-2</v>
      </c>
      <c r="E109" s="54"/>
    </row>
    <row r="110" spans="1:5" x14ac:dyDescent="0.2">
      <c r="A110" s="52">
        <v>5122</v>
      </c>
      <c r="B110" s="49" t="s">
        <v>316</v>
      </c>
      <c r="C110" s="53">
        <v>11734.25</v>
      </c>
      <c r="D110" s="55">
        <f t="shared" si="0"/>
        <v>5.002251796625494E-3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318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320</v>
      </c>
      <c r="C114" s="53">
        <v>30000</v>
      </c>
      <c r="D114" s="55">
        <f t="shared" si="0"/>
        <v>1.2788849214799823E-2</v>
      </c>
      <c r="E114" s="54"/>
    </row>
    <row r="115" spans="1:5" x14ac:dyDescent="0.2">
      <c r="A115" s="52">
        <v>5127</v>
      </c>
      <c r="B115" s="49" t="s">
        <v>321</v>
      </c>
      <c r="C115" s="53">
        <v>18560.23</v>
      </c>
      <c r="D115" s="55">
        <f t="shared" si="0"/>
        <v>7.9121327620668043E-3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8076.86</v>
      </c>
      <c r="D117" s="55">
        <f t="shared" si="0"/>
        <v>3.4431248223016032E-3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516530.80000000005</v>
      </c>
      <c r="D118" s="55">
        <f t="shared" si="0"/>
        <v>0.22019448386666418</v>
      </c>
      <c r="E118" s="54"/>
    </row>
    <row r="119" spans="1:5" x14ac:dyDescent="0.2">
      <c r="A119" s="52">
        <v>5131</v>
      </c>
      <c r="B119" s="49" t="s">
        <v>325</v>
      </c>
      <c r="C119" s="53">
        <v>58395.14</v>
      </c>
      <c r="D119" s="55">
        <f t="shared" si="0"/>
        <v>2.4893554677904193E-2</v>
      </c>
      <c r="E119" s="54"/>
    </row>
    <row r="120" spans="1:5" x14ac:dyDescent="0.2">
      <c r="A120" s="52">
        <v>5132</v>
      </c>
      <c r="B120" s="49" t="s">
        <v>326</v>
      </c>
      <c r="C120" s="53">
        <v>164853.62</v>
      </c>
      <c r="D120" s="55">
        <f t="shared" si="0"/>
        <v>7.0276269623130286E-2</v>
      </c>
      <c r="E120" s="54"/>
    </row>
    <row r="121" spans="1:5" x14ac:dyDescent="0.2">
      <c r="A121" s="52">
        <v>5133</v>
      </c>
      <c r="B121" s="49" t="s">
        <v>327</v>
      </c>
      <c r="C121" s="53">
        <v>150389.70000000001</v>
      </c>
      <c r="D121" s="55">
        <f t="shared" si="0"/>
        <v>6.4110373225299375E-2</v>
      </c>
      <c r="E121" s="54"/>
    </row>
    <row r="122" spans="1:5" x14ac:dyDescent="0.2">
      <c r="A122" s="52">
        <v>5134</v>
      </c>
      <c r="B122" s="49" t="s">
        <v>328</v>
      </c>
      <c r="C122" s="53">
        <v>14958.76</v>
      </c>
      <c r="D122" s="55">
        <f t="shared" si="0"/>
        <v>6.3768442026793E-3</v>
      </c>
      <c r="E122" s="54"/>
    </row>
    <row r="123" spans="1:5" x14ac:dyDescent="0.2">
      <c r="A123" s="52">
        <v>5135</v>
      </c>
      <c r="B123" s="49" t="s">
        <v>329</v>
      </c>
      <c r="C123" s="53">
        <v>27522.55</v>
      </c>
      <c r="D123" s="55">
        <f t="shared" si="0"/>
        <v>1.1732724731892963E-2</v>
      </c>
      <c r="E123" s="54"/>
    </row>
    <row r="124" spans="1:5" x14ac:dyDescent="0.2">
      <c r="A124" s="52">
        <v>5136</v>
      </c>
      <c r="B124" s="49" t="s">
        <v>330</v>
      </c>
      <c r="C124" s="53">
        <v>60922.2</v>
      </c>
      <c r="D124" s="55">
        <f t="shared" si="0"/>
        <v>2.5970827654462594E-2</v>
      </c>
      <c r="E124" s="54"/>
    </row>
    <row r="125" spans="1:5" x14ac:dyDescent="0.2">
      <c r="A125" s="52">
        <v>5137</v>
      </c>
      <c r="B125" s="49" t="s">
        <v>331</v>
      </c>
      <c r="C125" s="53">
        <v>5122.51</v>
      </c>
      <c r="D125" s="55">
        <f t="shared" si="0"/>
        <v>2.1837002663768084E-3</v>
      </c>
      <c r="E125" s="54"/>
    </row>
    <row r="126" spans="1:5" x14ac:dyDescent="0.2">
      <c r="A126" s="52">
        <v>5138</v>
      </c>
      <c r="B126" s="49" t="s">
        <v>332</v>
      </c>
      <c r="C126" s="53">
        <v>1436.32</v>
      </c>
      <c r="D126" s="55">
        <f t="shared" si="0"/>
        <v>6.1229599680670934E-4</v>
      </c>
      <c r="E126" s="54"/>
    </row>
    <row r="127" spans="1:5" x14ac:dyDescent="0.2">
      <c r="A127" s="52">
        <v>5139</v>
      </c>
      <c r="B127" s="49" t="s">
        <v>333</v>
      </c>
      <c r="C127" s="53">
        <v>32930</v>
      </c>
      <c r="D127" s="55">
        <f t="shared" si="0"/>
        <v>1.4037893488111939E-2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1980.56</v>
      </c>
    </row>
    <row r="9" spans="1:5" x14ac:dyDescent="0.2">
      <c r="A9" s="31">
        <v>3120</v>
      </c>
      <c r="B9" s="27" t="s">
        <v>415</v>
      </c>
      <c r="C9" s="32">
        <v>0.1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-193183.34</v>
      </c>
    </row>
    <row r="15" spans="1:5" x14ac:dyDescent="0.2">
      <c r="A15" s="31">
        <v>3220</v>
      </c>
      <c r="B15" s="27" t="s">
        <v>419</v>
      </c>
      <c r="C15" s="32">
        <v>184422.63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18164.759999999998</v>
      </c>
      <c r="D10" s="32">
        <v>51488.98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18164.759999999998</v>
      </c>
      <c r="D15" s="32">
        <f>SUM(D8:D14)</f>
        <v>51488.98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663254.59000000008</v>
      </c>
    </row>
    <row r="29" spans="1:5" x14ac:dyDescent="0.2">
      <c r="A29" s="31">
        <v>1241</v>
      </c>
      <c r="B29" s="27" t="s">
        <v>183</v>
      </c>
      <c r="C29" s="32">
        <v>326400.58</v>
      </c>
    </row>
    <row r="30" spans="1:5" x14ac:dyDescent="0.2">
      <c r="A30" s="31">
        <v>1242</v>
      </c>
      <c r="B30" s="27" t="s">
        <v>184</v>
      </c>
      <c r="C30" s="32">
        <v>5603.01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331251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0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0</v>
      </c>
    </row>
    <row r="38" spans="1:5" x14ac:dyDescent="0.2">
      <c r="A38" s="31">
        <v>1251</v>
      </c>
      <c r="B38" s="27" t="s">
        <v>193</v>
      </c>
      <c r="C38" s="32">
        <v>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2152610.21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f>C5+C7-C15</f>
        <v>2152610.21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2345793.5499999998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0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0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0</v>
      </c>
    </row>
    <row r="31" spans="1:3" x14ac:dyDescent="0.2">
      <c r="A31" s="97" t="s">
        <v>510</v>
      </c>
      <c r="B31" s="79" t="s">
        <v>386</v>
      </c>
      <c r="C31" s="90">
        <v>0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2345793.5499999998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F25" sqref="F2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2019-10-17T14:13:42Z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