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E4EACACC-194E-44B0-8F7B-530FA90FDE37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<sst xmlns="http://schemas.openxmlformats.org/spreadsheetml/2006/main" count="754" uniqueCount="537">
  <si>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</si>
  <si>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</si>
  <si>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</si>
  <si>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</si>
  <si>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</si>
  <si>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</si>
  <si>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</si>
  <si>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</si>
  <si>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</si>
  <si>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</si>
  <si>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</si>
  <si>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</si>
  <si>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</si>
  <si>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</si>
  <si>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</si>
  <si>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</si>
  <si>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</si>
  <si>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</si>
  <si>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</si>
  <si>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</si>
  <si>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</si>
  <si>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</si>
  <si>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</si>
  <si>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</si>
  <si>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</si>
  <si>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</si>
  <si>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</si>
  <si>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</si>
  <si>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</si>
  <si>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</si>
  <si>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</si>
  <si>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</si>
  <si>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</si>
  <si>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</si>
  <si>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</si>
  <si>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</si>
  <si>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</si>
  <si>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</si>
  <si>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</si>
  <si>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</si>
  <si>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</si>
  <si>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</si>
  <si>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</si>
  <si>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</si>
  <si>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</si>
  <si>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</si>
  <si>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</si>
  <si>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</si>
  <si>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</si>
  <si>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</si>
  <si>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</si>
  <si>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</si>
  <si>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</si>
  <si>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</si>
  <si>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</si>
  <si>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</si>
  <si>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</si>
  <si>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</si>
  <si>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</si>
  <si>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</si>
  <si>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</si>
  <si>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</si>
  <si>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</si>
  <si>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</si>
  <si>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</si>
  <si>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</si>
  <si>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</si>
  <si>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</si>
  <si>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</si>
  <si>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</si>
  <si>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</si>
  <si>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</si>
  <si>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</si>
  <si>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</si>
  <si>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</si>
  <si>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</si>
  <si>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</si>
  <si>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</si>
  <si>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</si>
  <si>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</si>
  <si>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</si>
  <si>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</si>
  <si>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</si>
  <si>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</si>
  <si>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</si>
  <si>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</si>
  <si>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</si>
  <si>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</si>
  <si>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</si>
  <si>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</si>
  <si>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</si>
  <si>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</si>
  <si>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</si>
  <si>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</si>
  <si>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</si>
  <si>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</si>
  <si>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</si>
  <si>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</si>
  <si>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</si>
  <si>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</si>
  <si>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</si>
  <si>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</si>
  <si>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</si>
  <si>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</si>
  <si>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</si>
  <si>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</si>
  <si>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</si>
  <si>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</si>
  <si>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</si>
  <si>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</si>
  <si>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</si>
  <si>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</si>
  <si>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</si>
  <si>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</si>
  <si>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</si>
  <si>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</si>
  <si>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</si>
  <si>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</si>
  <si>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</si>
  <si>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</si>
  <si>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</si>
  <si>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</si>
  <si>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</si>
  <si>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</si>
  <si>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</si>
  <si>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</si>
  <si>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</si>
  <si>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</si>
  <si>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</si>
  <si>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</si>
  <si>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</si>
  <si>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</si>
  <si>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</si>
  <si>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</si>
  <si>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</si>
  <si>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</si>
  <si>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</si>
  <si>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</si>
  <si>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</si>
  <si>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</si>
  <si>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</si>
  <si>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</si>
  <si>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</si>
  <si>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</si>
  <si>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</si>
  <si>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</si>
  <si>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</si>
  <si>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</si>
  <si>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</si>
  <si>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</si>
  <si>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</si>
  <si>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</si>
  <si>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</si>
  <si>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</si>
  <si>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</si>
  <si>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</si>
  <si>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</si>
  <si>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</si>
  <si>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</si>
  <si>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</si>
  <si>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</si>
  <si>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</si>
  <si>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</si>
  <si>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</si>
  <si>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</si>
  <si>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</si>
  <si>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</si>
  <si>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</si>
  <si>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</si>
  <si>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</si>
  <si>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</si>
  <si>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</si>
  <si>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</si>
  <si>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</si>
  <si>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</si>
  <si>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</si>
  <si>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</si>
  <si>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</si>
  <si>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</si>
  <si>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</si>
  <si>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</si>
  <si>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</si>
  <si>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</si>
  <si>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</si>
  <si>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</si>
  <si>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</si>
  <si>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</si>
  <si>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</si>
  <si>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</si>
  <si>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</si>
  <si>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</si>
  <si>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</si>
  <si>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</si>
  <si>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</si>
  <si>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</si>
  <si>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</si>
  <si>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</si>
  <si>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</si>
  <si>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</si>
  <si>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</si>
  <si>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</si>
  <si>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</si>
  <si>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</si>
  <si>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</si>
  <si>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</si>
  <si>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</si>
  <si>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</si>
  <si>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</si>
  <si>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</si>
  <si>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</si>
  <si>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</si>
  <si>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</si>
  <si>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</si>
  <si>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</si>
  <si>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</si>
  <si>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</si>
  <si>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</si>
  <si>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</si>
  <si>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</si>
  <si>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</si>
  <si>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</si>
  <si>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</si>
  <si>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</si>
  <si>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</si>
  <si>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</si>
  <si>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</si>
  <si>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</si>
  <si>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</si>
  <si>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</si>
  <si>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</si>
  <si>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</si>
  <si>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</si>
  <si>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</si>
  <si>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</si>
  <si>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</si>
  <si>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</si>
  <si>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</si>
  <si>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</si>
  <si>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</si>
  <si>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</si>
  <si>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</si>
  <si>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</si>
  <si>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</si>
  <si>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</si>
  <si>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</si>
  <si>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</si>
  <si>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</si>
  <si>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</si>
  <si>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</si>
  <si>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</si>
  <si>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</si>
  <si>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</si>
  <si>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</si>
  <si>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</si>
  <si>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</si>
  <si>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</si>
  <si>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</si>
  <si>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</si>
  <si>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</si>
  <si>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</si>
  <si>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</si>
  <si>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</si>
  <si>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</si>
  <si>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</si>
  <si>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</si>
  <si>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</si>
  <si>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</si>
  <si>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</si>
  <si>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</si>
  <si>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</si>
  <si>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</si>
  <si>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</si>
  <si>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</si>
  <si>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</si>
  <si>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</si>
  <si>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</si>
  <si>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</si>
  <si>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</si>
  <si>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</si>
  <si>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</si>
  <si>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</si>
  <si>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</si>
  <si>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</si>
  <si>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</si>
  <si>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</si>
  <si>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</si>
  <si>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</si>
  <si>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</si>
  <si>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</si>
  <si>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</si>
  <si>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</si>
  <si>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</si>
  <si>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</si>
  <si>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</si>
  <si>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</si>
  <si>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</si>
  <si>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</si>
  <si>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</si>
  <si>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</si>
  <si>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</si>
  <si>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</si>
  <si>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</si>
  <si>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</si>
  <si>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</si>
  <si>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</si>
  <si>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</si>
  <si>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</si>
  <si>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</si>
  <si>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</si>
  <si>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</si>
  <si>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</si>
  <si>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</si>
  <si>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</si>
  <si>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</si>
  <si>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</si>
  <si>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</si>
  <si>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</si>
  <si>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</si>
  <si>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</si>
  <si>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</si>
  <si>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</si>
  <si>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</si>
  <si>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</si>
  <si>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</si>
  <si>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</si>
  <si>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</si>
  <si>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</si>
  <si>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</si>
  <si>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</si>
  <si>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</si>
  <si>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</si>
  <si>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</si>
  <si>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</si>
  <si>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</si>
  <si>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</si>
  <si>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</si>
  <si>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</si>
  <si>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</si>
  <si>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</si>
  <si>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</si>
  <si>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</si>
  <si>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</si>
  <si>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</si>
  <si>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</si>
  <si>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</si>
  <si>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</si>
  <si>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</si>
  <si>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</si>
  <si>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</si>
  <si>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</si>
  <si>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</si>
  <si>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</si>
  <si>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</si>
  <si>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</si>
  <si>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</si>
  <si>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</si>
  <si>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</si>
  <si>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</si>
  <si>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</si>
  <si>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</si>
  <si>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</si>
  <si>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</si>
  <si>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</si>
  <si>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</si>
  <si>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</si>
  <si>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</si>
  <si>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</si>
  <si>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</si>
  <si>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</si>
  <si>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</si>
  <si>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</si>
  <si>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</si>
  <si>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</si>
  <si>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</si>
  <si>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</si>
  <si>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</si>
  <si>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</si>
  <si>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</si>
  <si>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</si>
  <si>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</si>
  <si>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</si>
  <si>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</si>
  <si>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</si>
  <si>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</si>
  <si>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</si>
  <si>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</si>
  <si>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</si>
  <si>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</si>
  <si>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</si>
  <si>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</si>
  <si>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</si>
  <si>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</si>
  <si>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</si>
  <si>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</si>
  <si>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</si>
  <si>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</si>
  <si>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</si>
  <si>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</si>
  <si>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</si>
  <si>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</si>
  <si>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</si>
  <si>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</si>
  <si>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</si>
  <si>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</si>
  <si>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</si>
  <si>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</si>
  <si>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</si>
  <si>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</si>
  <si>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</si>
  <si>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</si>
  <si>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</si>
  <si>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</si>
  <si>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</si>
  <si>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</si>
  <si>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</si>
  <si>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</si>
  <si>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</si>
  <si>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</si>
  <si>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</si>
  <si>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</si>
  <si>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</si>
  <si>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</si>
  <si>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</si>
  <si>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</si>
  <si>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</si>
  <si>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</si>
  <si>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</si>
  <si>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</si>
  <si>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</si>
  <si>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</si>
  <si>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</si>
  <si>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</si>
  <si>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</si>
  <si>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</si>
  <si>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</si>
  <si>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</si>
  <si>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</si>
  <si>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</si>
  <si>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</si>
  <si>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</si>
  <si>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</si>
  <si>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</si>
  <si>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</si>
  <si>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</si>
  <si>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</si>
  <si>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</si>
  <si>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</si>
  <si>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</si>
  <si>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</si>
  <si>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</si>
  <si>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</si>
  <si>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</si>
  <si>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</si>
  <si>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</si>
  <si>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</si>
  <si>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</si>
  <si>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</si>
  <si>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</si>
  <si>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</si>
  <si>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</si>
  <si>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</si>
  <si>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</si>
  <si>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</si>
  <si>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</si>
  <si>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</si>
  <si>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</si>
  <si>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</si>
  <si>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</si>
  <si>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</si>
  <si>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</si>
  <si>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</si>
  <si>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</si>
  <si>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</si>
  <si>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</si>
  <si>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</si>
  <si>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</si>
  <si>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</si>
  <si>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</si>
  <si>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</si>
  <si>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</si>
  <si>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</si>
  <si>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</si>
  <si>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</si>
  <si>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</si>
  <si>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</si>
  <si>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</si>
  <si>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</si>
  <si>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</si>
  <si>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</si>
  <si>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</si>
  <si>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</si>
  <si>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</si>
  <si>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</si>
  <si>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</si>
  <si>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</si>
  <si>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</si>
  <si>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</si>
  <si>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</si>
  <si>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</si>
  <si>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</si>
  <si>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</si>
  <si>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</si>
  <si>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</si>
  <si>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</si>
  <si>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</si>
  <si>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</si>
  <si>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</si>
  <si>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</si>
  <si>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</si>
  <si>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</si>
  <si>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</si>
  <si>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</si>
  <si>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</si>
  <si>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</si>
  <si>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</si>
  <si>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</si>
  <si>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</si>
  <si>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</si>
  <si>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</si>
  <si>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</si>
  <si>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</si>
  <si>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</si>
  <si>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</si>
  <si>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</si>
  <si>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</si>
  <si>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</si>
  <si>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</si>
  <si>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</si>
  <si>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</si>
  <si>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</si>
  <si>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</si>
  <si>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</si>
  <si>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</si>
  <si>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</si>
  <si>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LA JUVENTUD DE CELAYA GUANAJUATO</t>
  </si>
  <si>
    <t>Correspondiente del 1 de Enero al AL 30 DE SEPTIEMBRE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</si>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</sst>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  <row r="42" spans="1:2" x14ac:dyDescent="0.2">
      <c r="A42" s="129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33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409.59</v>
      </c>
      <c r="D15" s="22">
        <v>409.59</v>
      </c>
      <c r="E15" s="22">
        <v>409.59</v>
      </c>
      <c r="F15" s="22">
        <v>-0.46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342330.91</v>
      </c>
      <c r="D60" s="22">
        <f t="shared" ref="D60:E60" si="0">SUM(D61:D68)</f>
        <v>0</v>
      </c>
      <c r="E60" s="22">
        <f t="shared" si="0"/>
        <v>-134263.9</v>
      </c>
    </row>
    <row r="61" spans="1:9" x14ac:dyDescent="0.2">
      <c r="A61" s="20">
        <v>1241</v>
      </c>
      <c r="B61" s="18" t="s">
        <v>183</v>
      </c>
      <c r="C61" s="22">
        <v>93443.57</v>
      </c>
      <c r="D61" s="22">
        <v>0</v>
      </c>
      <c r="E61" s="22">
        <v>-28964.3</v>
      </c>
    </row>
    <row r="62" spans="1:9" x14ac:dyDescent="0.2">
      <c r="A62" s="20">
        <v>1242</v>
      </c>
      <c r="B62" s="18" t="s">
        <v>184</v>
      </c>
      <c r="C62" s="22">
        <v>96802.73</v>
      </c>
      <c r="D62" s="22">
        <v>0</v>
      </c>
      <c r="E62" s="22">
        <v>-6247.19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139500.01</v>
      </c>
      <c r="D64" s="22">
        <v>0</v>
      </c>
      <c r="E64" s="22">
        <v>-95906.25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12584.6</v>
      </c>
      <c r="D66" s="22">
        <v>0</v>
      </c>
      <c r="E66" s="22">
        <v>-3146.16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2308.4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2308.4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38148.86</v>
      </c>
      <c r="D101" s="22">
        <f>SUM(D102:D110)</f>
        <v>38148.86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0</v>
      </c>
      <c r="D102" s="22">
        <f>C102</f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0</v>
      </c>
      <c r="D103" s="22">
        <f t="shared" ref="D103:D110" si="1">C103</f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38148.86</v>
      </c>
      <c r="D108" s="22">
        <f t="shared" si="1"/>
        <v>38148.86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f t="shared" si="1"/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0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0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2242171.96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2242171.96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2242171.96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1781015.11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1632051.1</v>
      </c>
      <c r="D100" s="55">
        <f>C100/$C$99</f>
        <v>0.91636005266681875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1193666.7</v>
      </c>
      <c r="D101" s="55">
        <f t="shared" ref="D101:D164" si="0">C101/$C$99</f>
        <v>0.67021705391370878</v>
      </c>
      <c r="E101" s="54"/>
    </row>
    <row r="102" spans="1:5" x14ac:dyDescent="0.2">
      <c r="A102" s="52">
        <v>5111</v>
      </c>
      <c r="B102" s="49" t="s">
        <v>308</v>
      </c>
      <c r="C102" s="53">
        <v>731210.51</v>
      </c>
      <c r="D102" s="55">
        <f t="shared" si="0"/>
        <v>0.41055828549371487</v>
      </c>
      <c r="E102" s="54"/>
    </row>
    <row r="103" spans="1:5" x14ac:dyDescent="0.2">
      <c r="A103" s="52">
        <v>5112</v>
      </c>
      <c r="B103" s="49" t="s">
        <v>309</v>
      </c>
      <c r="C103" s="53">
        <v>0</v>
      </c>
      <c r="D103" s="55">
        <f t="shared" si="0"/>
        <v>0</v>
      </c>
      <c r="E103" s="54"/>
    </row>
    <row r="104" spans="1:5" x14ac:dyDescent="0.2">
      <c r="A104" s="52">
        <v>5113</v>
      </c>
      <c r="B104" s="49" t="s">
        <v>310</v>
      </c>
      <c r="C104" s="53">
        <v>26563.86</v>
      </c>
      <c r="D104" s="55">
        <f t="shared" si="0"/>
        <v>1.4915011024246728E-2</v>
      </c>
      <c r="E104" s="54"/>
    </row>
    <row r="105" spans="1:5" x14ac:dyDescent="0.2">
      <c r="A105" s="52">
        <v>5114</v>
      </c>
      <c r="B105" s="49" t="s">
        <v>311</v>
      </c>
      <c r="C105" s="53">
        <v>190834.65</v>
      </c>
      <c r="D105" s="55">
        <f t="shared" si="0"/>
        <v>0.10714937168612791</v>
      </c>
      <c r="E105" s="54"/>
    </row>
    <row r="106" spans="1:5" x14ac:dyDescent="0.2">
      <c r="A106" s="52">
        <v>5115</v>
      </c>
      <c r="B106" s="49" t="s">
        <v>312</v>
      </c>
      <c r="C106" s="53">
        <v>245057.68</v>
      </c>
      <c r="D106" s="55">
        <f t="shared" si="0"/>
        <v>0.13759438570961927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200477.77000000002</v>
      </c>
      <c r="D108" s="55">
        <f t="shared" si="0"/>
        <v>0.11256376707550786</v>
      </c>
      <c r="E108" s="54"/>
    </row>
    <row r="109" spans="1:5" x14ac:dyDescent="0.2">
      <c r="A109" s="52">
        <v>5121</v>
      </c>
      <c r="B109" s="49" t="s">
        <v>315</v>
      </c>
      <c r="C109" s="53">
        <v>60290.35</v>
      </c>
      <c r="D109" s="55">
        <f t="shared" si="0"/>
        <v>3.3851677990536531E-2</v>
      </c>
      <c r="E109" s="54"/>
    </row>
    <row r="110" spans="1:5" x14ac:dyDescent="0.2">
      <c r="A110" s="52">
        <v>5122</v>
      </c>
      <c r="B110" s="49" t="s">
        <v>316</v>
      </c>
      <c r="C110" s="53">
        <v>3079</v>
      </c>
      <c r="D110" s="55">
        <f t="shared" si="0"/>
        <v>1.7287893756274756E-3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318</v>
      </c>
      <c r="C112" s="53">
        <v>22883.54</v>
      </c>
      <c r="D112" s="55">
        <f t="shared" si="0"/>
        <v>1.2848593968413889E-2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92376.86</v>
      </c>
      <c r="D114" s="55">
        <f t="shared" si="0"/>
        <v>5.1867533004815433E-2</v>
      </c>
      <c r="E114" s="54"/>
    </row>
    <row r="115" spans="1:5" x14ac:dyDescent="0.2">
      <c r="A115" s="52">
        <v>5127</v>
      </c>
      <c r="B115" s="49" t="s">
        <v>321</v>
      </c>
      <c r="C115" s="53">
        <v>16331.73</v>
      </c>
      <c r="D115" s="55">
        <f t="shared" si="0"/>
        <v>9.1698997432986401E-3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5516.29</v>
      </c>
      <c r="D117" s="55">
        <f t="shared" si="0"/>
        <v>3.0972729928158776E-3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237906.63</v>
      </c>
      <c r="D118" s="55">
        <f t="shared" si="0"/>
        <v>0.13357923167760211</v>
      </c>
      <c r="E118" s="54"/>
    </row>
    <row r="119" spans="1:5" x14ac:dyDescent="0.2">
      <c r="A119" s="52">
        <v>5131</v>
      </c>
      <c r="B119" s="49" t="s">
        <v>325</v>
      </c>
      <c r="C119" s="53">
        <v>24490.38</v>
      </c>
      <c r="D119" s="55">
        <f t="shared" si="0"/>
        <v>1.3750798554426638E-2</v>
      </c>
      <c r="E119" s="54"/>
    </row>
    <row r="120" spans="1:5" x14ac:dyDescent="0.2">
      <c r="A120" s="52">
        <v>5132</v>
      </c>
      <c r="B120" s="49" t="s">
        <v>326</v>
      </c>
      <c r="C120" s="53">
        <v>52426.2</v>
      </c>
      <c r="D120" s="55">
        <f t="shared" si="0"/>
        <v>2.9436134317804858E-2</v>
      </c>
      <c r="E120" s="54"/>
    </row>
    <row r="121" spans="1:5" x14ac:dyDescent="0.2">
      <c r="A121" s="52">
        <v>5133</v>
      </c>
      <c r="B121" s="49" t="s">
        <v>327</v>
      </c>
      <c r="C121" s="53">
        <v>1990.36</v>
      </c>
      <c r="D121" s="55">
        <f t="shared" si="0"/>
        <v>1.1175424558862949E-3</v>
      </c>
      <c r="E121" s="54"/>
    </row>
    <row r="122" spans="1:5" x14ac:dyDescent="0.2">
      <c r="A122" s="52">
        <v>5134</v>
      </c>
      <c r="B122" s="49" t="s">
        <v>328</v>
      </c>
      <c r="C122" s="53">
        <v>25501.13</v>
      </c>
      <c r="D122" s="55">
        <f t="shared" si="0"/>
        <v>1.4318311987819125E-2</v>
      </c>
      <c r="E122" s="54"/>
    </row>
    <row r="123" spans="1:5" x14ac:dyDescent="0.2">
      <c r="A123" s="52">
        <v>5135</v>
      </c>
      <c r="B123" s="49" t="s">
        <v>329</v>
      </c>
      <c r="C123" s="53">
        <v>32987.65</v>
      </c>
      <c r="D123" s="55">
        <f t="shared" si="0"/>
        <v>1.8521824893445178E-2</v>
      </c>
      <c r="E123" s="54"/>
    </row>
    <row r="124" spans="1:5" x14ac:dyDescent="0.2">
      <c r="A124" s="52">
        <v>5136</v>
      </c>
      <c r="B124" s="49" t="s">
        <v>330</v>
      </c>
      <c r="C124" s="53">
        <v>18559.400000000001</v>
      </c>
      <c r="D124" s="55">
        <f t="shared" si="0"/>
        <v>1.042068643651204E-2</v>
      </c>
      <c r="E124" s="54"/>
    </row>
    <row r="125" spans="1:5" x14ac:dyDescent="0.2">
      <c r="A125" s="52">
        <v>5137</v>
      </c>
      <c r="B125" s="49" t="s">
        <v>331</v>
      </c>
      <c r="C125" s="53">
        <v>5144</v>
      </c>
      <c r="D125" s="55">
        <f t="shared" si="0"/>
        <v>2.8882405158258315E-3</v>
      </c>
      <c r="E125" s="54"/>
    </row>
    <row r="126" spans="1:5" x14ac:dyDescent="0.2">
      <c r="A126" s="52">
        <v>5138</v>
      </c>
      <c r="B126" s="49" t="s">
        <v>332</v>
      </c>
      <c r="C126" s="53">
        <v>57645.51</v>
      </c>
      <c r="D126" s="55">
        <f t="shared" si="0"/>
        <v>3.2366659707901077E-2</v>
      </c>
      <c r="E126" s="54"/>
    </row>
    <row r="127" spans="1:5" x14ac:dyDescent="0.2">
      <c r="A127" s="52">
        <v>5139</v>
      </c>
      <c r="B127" s="49" t="s">
        <v>333</v>
      </c>
      <c r="C127" s="53">
        <v>19162</v>
      </c>
      <c r="D127" s="55">
        <f t="shared" si="0"/>
        <v>1.0759032807981062E-2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148964.01</v>
      </c>
      <c r="D128" s="55">
        <f t="shared" si="0"/>
        <v>8.3639947333181239E-2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148964.01</v>
      </c>
      <c r="D138" s="55">
        <f t="shared" si="0"/>
        <v>8.3639947333181239E-2</v>
      </c>
      <c r="E138" s="54"/>
    </row>
    <row r="139" spans="1:5" x14ac:dyDescent="0.2">
      <c r="A139" s="52">
        <v>5241</v>
      </c>
      <c r="B139" s="49" t="s">
        <v>343</v>
      </c>
      <c r="C139" s="53">
        <v>148964.01</v>
      </c>
      <c r="D139" s="55">
        <f t="shared" si="0"/>
        <v>8.3639947333181239E-2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-58926.49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461156.85</v>
      </c>
    </row>
    <row r="15" spans="1:5" x14ac:dyDescent="0.2">
      <c r="A15" s="31">
        <v>3220</v>
      </c>
      <c r="B15" s="27" t="s">
        <v>419</v>
      </c>
      <c r="C15" s="32">
        <v>228378.04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64" workbookViewId="0">
      <selection activeCell="C79" sqref="C7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458780.2</v>
      </c>
      <c r="D10" s="32">
        <v>119974.42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458780.2</v>
      </c>
      <c r="D15" s="32">
        <f>SUM(D8:D14)</f>
        <v>119974.42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342330.91</v>
      </c>
    </row>
    <row r="29" spans="1:5" x14ac:dyDescent="0.2">
      <c r="A29" s="31">
        <v>1241</v>
      </c>
      <c r="B29" s="27" t="s">
        <v>183</v>
      </c>
      <c r="C29" s="32">
        <v>93443.57</v>
      </c>
    </row>
    <row r="30" spans="1:5" x14ac:dyDescent="0.2">
      <c r="A30" s="31">
        <v>1242</v>
      </c>
      <c r="B30" s="27" t="s">
        <v>184</v>
      </c>
      <c r="C30" s="32">
        <v>96802.73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139500.01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12584.6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2308.4</v>
      </c>
    </row>
    <row r="38" spans="1:5" x14ac:dyDescent="0.2">
      <c r="A38" s="31">
        <v>1251</v>
      </c>
      <c r="B38" s="27" t="s">
        <v>193</v>
      </c>
      <c r="C38" s="32">
        <v>2308.4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2242171.96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2242171.96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1807624.98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26725.870000000003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2351.88</v>
      </c>
    </row>
    <row r="11" spans="1:3" x14ac:dyDescent="0.2">
      <c r="A11" s="97">
        <v>2.4</v>
      </c>
      <c r="B11" s="79" t="s">
        <v>184</v>
      </c>
      <c r="C11" s="90">
        <v>24373.99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0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1780899.1099999999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2019-10-15T18:45:56Z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