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LGCG\"/>
    </mc:Choice>
  </mc:AlternateContent>
  <xr:revisionPtr revIDLastSave="0" documentId="8_{40081D1F-605D-4D13-B105-D02536BF8386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60" l="1"/>
  <c r="D107" i="60"/>
  <c r="D137" i="60"/>
  <c r="D117" i="60"/>
  <c r="D100" i="60"/>
  <c r="D128" i="60" l="1"/>
  <c r="D131" i="60"/>
  <c r="D127" i="60"/>
  <c r="D219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5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5" i="60"/>
  <c r="D133" i="60"/>
  <c r="D129" i="60"/>
  <c r="D125" i="60"/>
  <c r="D123" i="60"/>
  <c r="D121" i="60"/>
  <c r="D119" i="60"/>
  <c r="D115" i="60"/>
  <c r="D113" i="60"/>
  <c r="D111" i="60"/>
  <c r="D109" i="60"/>
  <c r="D105" i="60"/>
  <c r="D103" i="60"/>
  <c r="D101" i="60"/>
  <c r="D220" i="60"/>
  <c r="D218" i="60"/>
  <c r="D216" i="60"/>
  <c r="D214" i="60"/>
  <c r="D212" i="60"/>
  <c r="D210" i="60"/>
  <c r="D208" i="60"/>
  <c r="D206" i="60"/>
  <c r="D204" i="60"/>
  <c r="D202" i="60"/>
  <c r="D200" i="60"/>
  <c r="D198" i="60"/>
  <c r="D196" i="60"/>
  <c r="D194" i="60"/>
  <c r="D192" i="60"/>
  <c r="D190" i="60"/>
  <c r="D188" i="60"/>
  <c r="D186" i="60"/>
  <c r="D184" i="60"/>
  <c r="D182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4" i="60"/>
  <c r="D120" i="60"/>
  <c r="D116" i="60"/>
  <c r="D112" i="60"/>
  <c r="D108" i="60"/>
  <c r="D104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<sst xmlns="http://schemas.openxmlformats.org/spreadsheetml/2006/main" count="752" uniqueCount="537">
  <si>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</si>
  <si>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</si>
  <si>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</si>
  <si>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</si>
  <si>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</si>
  <si>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</si>
  <si>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</si>
  <si>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</si>
  <si>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</si>
  <si>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</si>
  <si>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</si>
  <si>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</si>
  <si>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</si>
  <si>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</si>
  <si>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</si>
  <si>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</si>
  <si>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</si>
  <si>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</si>
  <si>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</si>
  <si>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</si>
  <si>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</si>
  <si>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</si>
  <si>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</si>
  <si>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</si>
  <si>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</si>
  <si>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</si>
  <si>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</si>
  <si>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</si>
  <si>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</si>
  <si>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</si>
  <si>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</si>
  <si>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</si>
  <si>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</si>
  <si>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</si>
  <si>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</si>
  <si>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</si>
  <si>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</si>
  <si>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</si>
  <si>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</si>
  <si>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</si>
  <si>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</si>
  <si>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</si>
  <si>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</si>
  <si>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</si>
  <si>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</si>
  <si>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</si>
  <si>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</si>
  <si>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</si>
  <si>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</si>
  <si>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</si>
  <si>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</si>
  <si>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</si>
  <si>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</si>
  <si>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</si>
  <si>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</si>
  <si>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</si>
  <si>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</si>
  <si>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</si>
  <si>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</si>
  <si>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</si>
  <si>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</si>
  <si>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</si>
  <si>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</si>
  <si>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</si>
  <si>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</si>
  <si>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</si>
  <si>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</si>
  <si>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</si>
  <si>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</si>
  <si>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</si>
  <si>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</si>
  <si>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</si>
  <si>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</si>
  <si>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</si>
  <si>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</si>
  <si>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</si>
  <si>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</si>
  <si>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</si>
  <si>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</si>
  <si>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</si>
  <si>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</si>
  <si>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</si>
  <si>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</si>
  <si>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</si>
  <si>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</si>
  <si>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</si>
  <si>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</si>
  <si>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</si>
  <si>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</si>
  <si>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</si>
  <si>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</si>
  <si>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</si>
  <si>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</si>
  <si>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</si>
  <si>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</si>
  <si>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</si>
  <si>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</si>
  <si>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</si>
  <si>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</si>
  <si>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</si>
  <si>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</si>
  <si>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</si>
  <si>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</si>
  <si>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</si>
  <si>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</si>
  <si>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</si>
  <si>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</si>
  <si>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</si>
  <si>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</si>
  <si>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</si>
  <si>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</si>
  <si>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</si>
  <si>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</si>
  <si>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</si>
  <si>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</si>
  <si>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</si>
  <si>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</si>
  <si>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</si>
  <si>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</si>
  <si>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</si>
  <si>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</si>
  <si>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</si>
  <si>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</si>
  <si>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</si>
  <si>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</si>
  <si>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</si>
  <si>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</si>
  <si>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</si>
  <si>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</si>
  <si>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</si>
  <si>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</si>
  <si>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</si>
  <si>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</si>
  <si>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</si>
  <si>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</si>
  <si>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</si>
  <si>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</si>
  <si>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</si>
  <si>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</si>
  <si>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</si>
  <si>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</si>
  <si>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</si>
  <si>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</si>
  <si>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</si>
  <si>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</si>
  <si>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</si>
  <si>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</si>
  <si>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</si>
  <si>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</si>
  <si>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</si>
  <si>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</si>
  <si>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</si>
  <si>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</si>
  <si>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</si>
  <si>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</si>
  <si>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</si>
  <si>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</si>
  <si>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</si>
  <si>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</si>
  <si>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</si>
  <si>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</si>
  <si>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</si>
  <si>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</si>
  <si>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</si>
  <si>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</si>
  <si>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</si>
  <si>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</si>
  <si>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</si>
  <si>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</si>
  <si>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</si>
  <si>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</si>
  <si>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</si>
  <si>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</si>
  <si>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</si>
  <si>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</si>
  <si>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</si>
  <si>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</si>
  <si>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</si>
  <si>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</si>
  <si>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</si>
  <si>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</si>
  <si>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</si>
  <si>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</si>
  <si>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</si>
  <si>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</si>
  <si>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</si>
  <si>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</si>
  <si>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</si>
  <si>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</si>
  <si>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</si>
  <si>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</si>
  <si>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</si>
  <si>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</si>
  <si>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</si>
  <si>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</si>
  <si>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</si>
  <si>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</si>
  <si>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</si>
  <si>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</si>
  <si>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</si>
  <si>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</si>
  <si>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</si>
  <si>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</si>
  <si>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</si>
  <si>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</si>
  <si>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</si>
  <si>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</si>
  <si>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</si>
  <si>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</si>
  <si>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</si>
  <si>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</si>
  <si>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</si>
  <si>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</si>
  <si>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</si>
  <si>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</si>
  <si>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</si>
  <si>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</si>
  <si>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</si>
  <si>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</si>
  <si>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</si>
  <si>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</si>
  <si>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</si>
  <si>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</si>
  <si>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</si>
  <si>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</si>
  <si>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</si>
  <si>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</si>
  <si>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</si>
  <si>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</si>
  <si>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</si>
  <si>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</si>
  <si>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</si>
  <si>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</si>
  <si>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</si>
  <si>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</si>
  <si>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</si>
  <si>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</si>
  <si>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</si>
  <si>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</si>
  <si>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</si>
  <si>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</si>
  <si>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</si>
  <si>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</si>
  <si>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</si>
  <si>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</si>
  <si>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</si>
  <si>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</si>
  <si>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</si>
  <si>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</si>
  <si>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</si>
  <si>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</si>
  <si>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</si>
  <si>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</si>
  <si>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</si>
  <si>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</si>
  <si>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</si>
  <si>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</si>
  <si>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</si>
  <si>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</si>
  <si>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</si>
  <si>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</si>
  <si>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</si>
  <si>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</si>
  <si>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</si>
  <si>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</si>
  <si>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</si>
  <si>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</si>
  <si>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</si>
  <si>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</si>
  <si>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</si>
  <si>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</si>
  <si>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</si>
  <si>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</si>
  <si>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</si>
  <si>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</si>
  <si>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</si>
  <si>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</si>
  <si>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</si>
  <si>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</si>
  <si>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</si>
  <si>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</si>
  <si>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</si>
  <si>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</si>
  <si>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</si>
  <si>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</si>
  <si>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</si>
  <si>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</si>
  <si>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</si>
  <si>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</si>
  <si>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</si>
  <si>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</si>
  <si>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</si>
  <si>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</si>
  <si>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</si>
  <si>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</si>
  <si>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</si>
  <si>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</si>
  <si>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</si>
  <si>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</si>
  <si>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</si>
  <si>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</si>
  <si>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</si>
  <si>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</si>
  <si>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</si>
  <si>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</si>
  <si>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</si>
  <si>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</si>
  <si>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</si>
  <si>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</si>
  <si>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</si>
  <si>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</si>
  <si>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</si>
  <si>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</si>
  <si>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</si>
  <si>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</si>
  <si>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</si>
  <si>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</si>
  <si>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</si>
  <si>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</si>
  <si>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</si>
  <si>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</si>
  <si>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</si>
  <si>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</si>
  <si>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</si>
  <si>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</si>
  <si>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</si>
  <si>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</si>
  <si>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</si>
  <si>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</si>
  <si>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</si>
  <si>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</si>
  <si>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</si>
  <si>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</si>
  <si>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</si>
  <si>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</si>
  <si>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</si>
  <si>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</si>
  <si>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</si>
  <si>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</si>
  <si>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</si>
  <si>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</si>
  <si>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</si>
  <si>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</si>
  <si>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</si>
  <si>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</si>
  <si>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</si>
  <si>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</si>
  <si>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</si>
  <si>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</si>
  <si>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</si>
  <si>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</si>
  <si>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</si>
  <si>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</si>
  <si>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</si>
  <si>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</si>
  <si>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</si>
  <si>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</si>
  <si>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</si>
  <si>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</si>
  <si>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</si>
  <si>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</si>
  <si>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</si>
  <si>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</si>
  <si>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</si>
  <si>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</si>
  <si>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</si>
  <si>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</si>
  <si>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</si>
  <si>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</si>
  <si>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</si>
  <si>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</si>
  <si>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</si>
  <si>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</si>
  <si>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</si>
  <si>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</si>
  <si>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</si>
  <si>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</si>
  <si>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</si>
  <si>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</si>
  <si>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</si>
  <si>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</si>
  <si>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</si>
  <si>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</si>
  <si>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</si>
  <si>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</si>
  <si>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</si>
  <si>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</si>
  <si>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</si>
  <si>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</si>
  <si>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</si>
  <si>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</si>
  <si>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</si>
  <si>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</si>
  <si>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</si>
  <si>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</si>
  <si>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</si>
  <si>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</si>
  <si>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</si>
  <si>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</si>
  <si>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</si>
  <si>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</si>
  <si>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</si>
  <si>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</si>
  <si>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</si>
  <si>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</si>
  <si>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</si>
  <si>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</si>
  <si>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</si>
  <si>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</si>
  <si>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</si>
  <si>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</si>
  <si>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</si>
  <si>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</si>
  <si>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</si>
  <si>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</si>
  <si>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</si>
  <si>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</si>
  <si>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</si>
  <si>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</si>
  <si>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</si>
  <si>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</si>
  <si>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</si>
  <si>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</si>
  <si>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</si>
  <si>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</si>
  <si>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</si>
  <si>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</si>
  <si>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</si>
  <si>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</si>
  <si>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</si>
  <si>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</si>
  <si>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</si>
  <si>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</si>
  <si>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</si>
  <si>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</si>
  <si>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</si>
  <si>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</si>
  <si>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</si>
  <si>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</si>
  <si>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</si>
  <si>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</si>
  <si>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</si>
  <si>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</si>
  <si>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</si>
  <si>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</si>
  <si>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</si>
  <si>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</si>
  <si>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</si>
  <si>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</si>
  <si>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</si>
  <si>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</si>
  <si>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</si>
  <si>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</si>
  <si>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</si>
  <si>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</si>
  <si>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</si>
  <si>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</si>
  <si>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</si>
  <si>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</si>
  <si>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</si>
  <si>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</si>
  <si>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</si>
  <si>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</si>
  <si>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</si>
  <si>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</si>
  <si>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</si>
  <si>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</si>
  <si>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</si>
  <si>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</si>
  <si>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</si>
  <si>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</si>
  <si>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</si>
  <si>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</si>
  <si>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</si>
  <si>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</si>
  <si>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</si>
  <si>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</si>
  <si>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</si>
  <si>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</si>
  <si>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</si>
  <si>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</si>
  <si>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</si>
  <si>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</si>
  <si>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</si>
  <si>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</si>
  <si>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</si>
  <si>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</si>
  <si>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</si>
  <si>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</si>
  <si>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</si>
  <si>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</si>
  <si>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</si>
  <si>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</si>
  <si>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</si>
  <si>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</si>
  <si>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</si>
  <si>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</si>
  <si>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</si>
  <si>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</si>
  <si>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</si>
  <si>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</si>
  <si>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</si>
  <si>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</si>
  <si>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</si>
  <si>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</si>
  <si>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</si>
  <si>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</si>
  <si>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</si>
  <si>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</si>
  <si>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</si>
  <si>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</si>
  <si>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</si>
  <si>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</si>
  <si>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</si>
  <si>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</si>
  <si>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</si>
  <si>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</si>
  <si>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</si>
  <si>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</si>
  <si>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</si>
  <si>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</si>
  <si>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</si>
  <si>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</si>
  <si>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</si>
  <si>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</si>
  <si>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</si>
  <si>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</si>
  <si>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</si>
  <si>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</si>
  <si>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</si>
  <si>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</si>
  <si>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</si>
  <si>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</si>
  <si>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</si>
  <si>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Baja</t>
  </si>
  <si>
    <t>Bajo protesta de decir verdad declaramos que los Estados Financieros y sus notas, son razonablemente correctos y son responsabilidad del emisor.</t>
  </si>
  <si>
    <t>Correspondiente 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</si>
</sst>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1" fillId="7" borderId="0" xfId="9" applyFont="1" applyFill="1" applyAlignment="1">
      <alignment horizontal="center" vertical="center"/>
    </xf>
    <xf numFmtId="0" fontId="11" fillId="7" borderId="0" xfId="9" applyFont="1" applyFill="1"/>
    <xf numFmtId="0" fontId="8" fillId="8" borderId="15" xfId="13" applyFont="1" applyFill="1" applyBorder="1" applyAlignment="1">
      <alignment vertical="center"/>
    </xf>
    <xf numFmtId="0" fontId="8" fillId="8" borderId="2" xfId="13" applyFont="1" applyFill="1" applyBorder="1" applyAlignment="1">
      <alignment vertical="center"/>
    </xf>
    <xf numFmtId="4" fontId="1" fillId="8" borderId="1" xfId="13" applyNumberFormat="1" applyFont="1" applyFill="1" applyBorder="1" applyAlignment="1">
      <alignment horizontal="right" vertical="center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1</xdr:col>
      <xdr:colOff>115234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1</xdr:col>
      <xdr:colOff>242234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4" sqref="A44:XFD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533</v>
      </c>
      <c r="B1" s="98"/>
      <c r="C1" s="96"/>
      <c r="D1" s="97" t="s">
        <v>122</v>
      </c>
      <c r="E1" s="95">
        <v>2019</v>
      </c>
    </row>
    <row r="2" spans="1:5" ht="18.95" customHeight="1" x14ac:dyDescent="0.2">
      <c r="A2" s="98" t="s">
        <v>433</v>
      </c>
      <c r="B2" s="98"/>
      <c r="C2" s="96"/>
      <c r="D2" s="97" t="s">
        <v>124</v>
      </c>
      <c r="E2" s="96" t="s">
        <v>125</v>
      </c>
    </row>
    <row r="3" spans="1:5" ht="18.95" customHeight="1" x14ac:dyDescent="0.2">
      <c r="A3" s="99" t="s">
        <v>536</v>
      </c>
      <c r="B3" s="99"/>
      <c r="C3" s="96"/>
      <c r="D3" s="97" t="s">
        <v>126</v>
      </c>
      <c r="E3" s="95">
        <v>3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127" zoomScaleNormal="100" workbookViewId="0">
      <selection activeCell="A144" sqref="A144:XFD152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98" t="str">
        <f>'Notas a los Edos Financieros'!A1</f>
        <v>Sistema de Cultura Física y Deporte del Municipio de Celaya Guanajuato</v>
      </c>
      <c r="B1" s="100"/>
      <c r="C1" s="100"/>
      <c r="D1" s="100"/>
      <c r="E1" s="100"/>
      <c r="F1" s="100"/>
      <c r="G1" s="94" t="s">
        <v>122</v>
      </c>
      <c r="H1" s="95">
        <f>'Notas a los Edos Financieros'!E1</f>
        <v>2019</v>
      </c>
    </row>
    <row r="2" spans="1:8" s="12" customFormat="1" ht="18.95" customHeight="1" x14ac:dyDescent="0.25">
      <c r="A2" s="98" t="s">
        <v>123</v>
      </c>
      <c r="B2" s="100"/>
      <c r="C2" s="100"/>
      <c r="D2" s="100"/>
      <c r="E2" s="100"/>
      <c r="F2" s="100"/>
      <c r="G2" s="94" t="s">
        <v>124</v>
      </c>
      <c r="H2" s="95" t="str">
        <f>'Notas a los Edos Financieros'!E2</f>
        <v>Trimestral</v>
      </c>
    </row>
    <row r="3" spans="1:8" s="12" customFormat="1" ht="18.95" customHeight="1" x14ac:dyDescent="0.25">
      <c r="A3" s="98" t="str">
        <f>'Notas a los Edos Financieros'!A3</f>
        <v>Correspondiente del 1 de Enero al 30 de Septiembre del 2019</v>
      </c>
      <c r="B3" s="100"/>
      <c r="C3" s="100"/>
      <c r="D3" s="100"/>
      <c r="E3" s="100"/>
      <c r="F3" s="100"/>
      <c r="G3" s="94" t="s">
        <v>126</v>
      </c>
      <c r="H3" s="95">
        <f>'Notas a los Edos Financieros'!E3</f>
        <v>3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1040.93</v>
      </c>
      <c r="G16" s="19">
        <v>2520.4499999999998</v>
      </c>
      <c r="H16" s="15" t="s">
        <v>534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94409.42</v>
      </c>
      <c r="D20" s="19">
        <v>94409.42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141</v>
      </c>
      <c r="C22" s="19">
        <v>438800</v>
      </c>
      <c r="D22" s="19">
        <v>438800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142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143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144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145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522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96</v>
      </c>
      <c r="B29" s="16" t="s">
        <v>93</v>
      </c>
      <c r="C29" s="16" t="s">
        <v>94</v>
      </c>
      <c r="D29" s="16" t="s">
        <v>100</v>
      </c>
      <c r="E29" s="16" t="s">
        <v>99</v>
      </c>
      <c r="F29" s="16" t="s">
        <v>146</v>
      </c>
      <c r="G29" s="16" t="s">
        <v>102</v>
      </c>
      <c r="H29" s="16"/>
    </row>
    <row r="30" spans="1:8" x14ac:dyDescent="0.2">
      <c r="A30" s="17">
        <v>1140</v>
      </c>
      <c r="B30" s="15" t="s">
        <v>147</v>
      </c>
      <c r="C30" s="19">
        <v>0</v>
      </c>
    </row>
    <row r="31" spans="1:8" x14ac:dyDescent="0.2">
      <c r="A31" s="17">
        <v>1141</v>
      </c>
      <c r="B31" s="15" t="s">
        <v>148</v>
      </c>
      <c r="C31" s="19">
        <v>0</v>
      </c>
    </row>
    <row r="32" spans="1:8" x14ac:dyDescent="0.2">
      <c r="A32" s="17">
        <v>1142</v>
      </c>
      <c r="B32" s="15" t="s">
        <v>149</v>
      </c>
      <c r="C32" s="19">
        <v>0</v>
      </c>
    </row>
    <row r="33" spans="1:8" x14ac:dyDescent="0.2">
      <c r="A33" s="17">
        <v>1143</v>
      </c>
      <c r="B33" s="15" t="s">
        <v>150</v>
      </c>
      <c r="C33" s="19">
        <v>0</v>
      </c>
    </row>
    <row r="34" spans="1:8" x14ac:dyDescent="0.2">
      <c r="A34" s="17">
        <v>1144</v>
      </c>
      <c r="B34" s="15" t="s">
        <v>151</v>
      </c>
      <c r="C34" s="19">
        <v>0</v>
      </c>
    </row>
    <row r="35" spans="1:8" x14ac:dyDescent="0.2">
      <c r="A35" s="17">
        <v>1145</v>
      </c>
      <c r="B35" s="15" t="s">
        <v>152</v>
      </c>
      <c r="C35" s="19">
        <v>0</v>
      </c>
    </row>
    <row r="37" spans="1:8" x14ac:dyDescent="0.2">
      <c r="A37" s="14" t="s">
        <v>523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96</v>
      </c>
      <c r="B38" s="16" t="s">
        <v>93</v>
      </c>
      <c r="C38" s="16" t="s">
        <v>94</v>
      </c>
      <c r="D38" s="16" t="s">
        <v>98</v>
      </c>
      <c r="E38" s="16" t="s">
        <v>101</v>
      </c>
      <c r="F38" s="16" t="s">
        <v>153</v>
      </c>
      <c r="G38" s="16"/>
      <c r="H38" s="16"/>
    </row>
    <row r="39" spans="1:8" x14ac:dyDescent="0.2">
      <c r="A39" s="17">
        <v>1150</v>
      </c>
      <c r="B39" s="15" t="s">
        <v>154</v>
      </c>
      <c r="C39" s="19">
        <v>51451</v>
      </c>
    </row>
    <row r="40" spans="1:8" x14ac:dyDescent="0.2">
      <c r="A40" s="17">
        <v>1151</v>
      </c>
      <c r="B40" s="15" t="s">
        <v>155</v>
      </c>
      <c r="C40" s="19">
        <v>51451</v>
      </c>
    </row>
    <row r="42" spans="1:8" x14ac:dyDescent="0.2">
      <c r="A42" s="14" t="s">
        <v>524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96</v>
      </c>
      <c r="B43" s="16" t="s">
        <v>93</v>
      </c>
      <c r="C43" s="16" t="s">
        <v>94</v>
      </c>
      <c r="D43" s="16" t="s">
        <v>95</v>
      </c>
      <c r="E43" s="16" t="s">
        <v>138</v>
      </c>
      <c r="F43" s="16"/>
      <c r="G43" s="16"/>
      <c r="H43" s="16"/>
    </row>
    <row r="44" spans="1:8" x14ac:dyDescent="0.2">
      <c r="A44" s="17">
        <v>1213</v>
      </c>
      <c r="B44" s="15" t="s">
        <v>156</v>
      </c>
      <c r="C44" s="19">
        <v>0</v>
      </c>
    </row>
    <row r="46" spans="1:8" x14ac:dyDescent="0.2">
      <c r="A46" s="14" t="s">
        <v>525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96</v>
      </c>
      <c r="B47" s="16" t="s">
        <v>93</v>
      </c>
      <c r="C47" s="16" t="s">
        <v>94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157</v>
      </c>
      <c r="C48" s="19">
        <v>0</v>
      </c>
    </row>
    <row r="50" spans="1:9" x14ac:dyDescent="0.2">
      <c r="A50" s="14" t="s">
        <v>526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96</v>
      </c>
      <c r="B51" s="16" t="s">
        <v>93</v>
      </c>
      <c r="C51" s="16" t="s">
        <v>94</v>
      </c>
      <c r="D51" s="16" t="s">
        <v>103</v>
      </c>
      <c r="E51" s="16" t="s">
        <v>104</v>
      </c>
      <c r="F51" s="16" t="s">
        <v>98</v>
      </c>
      <c r="G51" s="16" t="s">
        <v>158</v>
      </c>
      <c r="H51" s="16" t="s">
        <v>105</v>
      </c>
      <c r="I51" s="16" t="s">
        <v>159</v>
      </c>
    </row>
    <row r="52" spans="1:9" x14ac:dyDescent="0.2">
      <c r="A52" s="17">
        <v>1230</v>
      </c>
      <c r="B52" s="15" t="s">
        <v>160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161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162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163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164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165</v>
      </c>
      <c r="C57" s="19">
        <v>0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166</v>
      </c>
      <c r="C58" s="19">
        <v>0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167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168</v>
      </c>
      <c r="C60" s="19">
        <v>1882764.9300000002</v>
      </c>
      <c r="D60" s="19">
        <v>0</v>
      </c>
      <c r="E60" s="19">
        <v>-598761.32999999996</v>
      </c>
    </row>
    <row r="61" spans="1:9" x14ac:dyDescent="0.2">
      <c r="A61" s="17">
        <v>1241</v>
      </c>
      <c r="B61" s="15" t="s">
        <v>169</v>
      </c>
      <c r="C61" s="19">
        <v>199572.58</v>
      </c>
      <c r="D61" s="19">
        <v>0</v>
      </c>
      <c r="E61" s="19">
        <v>-54584.36</v>
      </c>
    </row>
    <row r="62" spans="1:9" x14ac:dyDescent="0.2">
      <c r="A62" s="17">
        <v>1242</v>
      </c>
      <c r="B62" s="15" t="s">
        <v>170</v>
      </c>
      <c r="C62" s="19">
        <v>315568.45</v>
      </c>
      <c r="D62" s="19">
        <v>0</v>
      </c>
      <c r="E62" s="19">
        <v>-30371.09</v>
      </c>
    </row>
    <row r="63" spans="1:9" x14ac:dyDescent="0.2">
      <c r="A63" s="17">
        <v>1243</v>
      </c>
      <c r="B63" s="15" t="s">
        <v>171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172</v>
      </c>
      <c r="C64" s="19">
        <v>394317.72</v>
      </c>
      <c r="D64" s="19">
        <v>0</v>
      </c>
      <c r="E64" s="19">
        <v>-240911.33</v>
      </c>
    </row>
    <row r="65" spans="1:9" x14ac:dyDescent="0.2">
      <c r="A65" s="17">
        <v>1245</v>
      </c>
      <c r="B65" s="15" t="s">
        <v>173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174</v>
      </c>
      <c r="C66" s="19">
        <v>973306.18</v>
      </c>
      <c r="D66" s="19">
        <v>0</v>
      </c>
      <c r="E66" s="19">
        <v>-272894.55</v>
      </c>
    </row>
    <row r="67" spans="1:9" x14ac:dyDescent="0.2">
      <c r="A67" s="17">
        <v>1247</v>
      </c>
      <c r="B67" s="15" t="s">
        <v>175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176</v>
      </c>
      <c r="C68" s="19">
        <v>0</v>
      </c>
      <c r="D68" s="19">
        <v>0</v>
      </c>
      <c r="E68" s="19">
        <v>0</v>
      </c>
    </row>
    <row r="70" spans="1:9" x14ac:dyDescent="0.2">
      <c r="A70" s="14" t="s">
        <v>527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96</v>
      </c>
      <c r="B71" s="16" t="s">
        <v>93</v>
      </c>
      <c r="C71" s="16" t="s">
        <v>94</v>
      </c>
      <c r="D71" s="16" t="s">
        <v>106</v>
      </c>
      <c r="E71" s="16" t="s">
        <v>177</v>
      </c>
      <c r="F71" s="16" t="s">
        <v>98</v>
      </c>
      <c r="G71" s="16" t="s">
        <v>158</v>
      </c>
      <c r="H71" s="16" t="s">
        <v>105</v>
      </c>
      <c r="I71" s="16" t="s">
        <v>159</v>
      </c>
    </row>
    <row r="72" spans="1:9" x14ac:dyDescent="0.2">
      <c r="A72" s="17">
        <v>1250</v>
      </c>
      <c r="B72" s="15" t="s">
        <v>178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179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180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181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182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183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184</v>
      </c>
      <c r="C78" s="19">
        <v>64811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185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186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187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188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189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190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528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96</v>
      </c>
      <c r="B87" s="16" t="s">
        <v>93</v>
      </c>
      <c r="C87" s="16" t="s">
        <v>94</v>
      </c>
      <c r="D87" s="16" t="s">
        <v>191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192</v>
      </c>
      <c r="C88" s="19">
        <v>0</v>
      </c>
    </row>
    <row r="89" spans="1:8" x14ac:dyDescent="0.2">
      <c r="A89" s="17">
        <v>1161</v>
      </c>
      <c r="B89" s="15" t="s">
        <v>193</v>
      </c>
      <c r="C89" s="19">
        <v>0</v>
      </c>
    </row>
    <row r="90" spans="1:8" x14ac:dyDescent="0.2">
      <c r="A90" s="17">
        <v>1162</v>
      </c>
      <c r="B90" s="15" t="s">
        <v>194</v>
      </c>
      <c r="C90" s="19">
        <v>0</v>
      </c>
    </row>
    <row r="92" spans="1:8" x14ac:dyDescent="0.2">
      <c r="A92" s="14" t="s">
        <v>529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96</v>
      </c>
      <c r="B93" s="16" t="s">
        <v>93</v>
      </c>
      <c r="C93" s="16" t="s">
        <v>94</v>
      </c>
      <c r="D93" s="16" t="s">
        <v>138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195</v>
      </c>
      <c r="C94" s="19">
        <v>0</v>
      </c>
    </row>
    <row r="95" spans="1:8" x14ac:dyDescent="0.2">
      <c r="A95" s="17">
        <v>1291</v>
      </c>
      <c r="B95" s="15" t="s">
        <v>196</v>
      </c>
      <c r="C95" s="19">
        <v>0</v>
      </c>
    </row>
    <row r="96" spans="1:8" x14ac:dyDescent="0.2">
      <c r="A96" s="17">
        <v>1292</v>
      </c>
      <c r="B96" s="15" t="s">
        <v>197</v>
      </c>
      <c r="C96" s="19">
        <v>0</v>
      </c>
    </row>
    <row r="97" spans="1:8" x14ac:dyDescent="0.2">
      <c r="A97" s="17">
        <v>1293</v>
      </c>
      <c r="B97" s="15" t="s">
        <v>198</v>
      </c>
      <c r="C97" s="19">
        <v>0</v>
      </c>
    </row>
    <row r="99" spans="1:8" x14ac:dyDescent="0.2">
      <c r="A99" s="14" t="s">
        <v>530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96</v>
      </c>
      <c r="B100" s="16" t="s">
        <v>93</v>
      </c>
      <c r="C100" s="16" t="s">
        <v>94</v>
      </c>
      <c r="D100" s="16" t="s">
        <v>134</v>
      </c>
      <c r="E100" s="16" t="s">
        <v>135</v>
      </c>
      <c r="F100" s="16" t="s">
        <v>136</v>
      </c>
      <c r="G100" s="16" t="s">
        <v>199</v>
      </c>
      <c r="H100" s="16" t="s">
        <v>200</v>
      </c>
    </row>
    <row r="101" spans="1:8" x14ac:dyDescent="0.2">
      <c r="A101" s="17">
        <v>2110</v>
      </c>
      <c r="B101" s="15" t="s">
        <v>201</v>
      </c>
      <c r="C101" s="19">
        <v>296282.7</v>
      </c>
      <c r="D101" s="19">
        <v>296282.7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202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203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204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205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206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207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208</v>
      </c>
      <c r="C108" s="19">
        <v>390291.49</v>
      </c>
      <c r="D108" s="19">
        <v>390291.49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209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210</v>
      </c>
      <c r="C110" s="19">
        <v>-94008.79</v>
      </c>
      <c r="D110" s="19">
        <v>-94008.79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211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212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531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96</v>
      </c>
      <c r="B117" s="16" t="s">
        <v>93</v>
      </c>
      <c r="C117" s="16" t="s">
        <v>94</v>
      </c>
      <c r="D117" s="16" t="s">
        <v>97</v>
      </c>
      <c r="E117" s="16" t="s">
        <v>138</v>
      </c>
      <c r="F117" s="16"/>
      <c r="G117" s="16"/>
      <c r="H117" s="16"/>
    </row>
    <row r="118" spans="1:8" x14ac:dyDescent="0.2">
      <c r="A118" s="17">
        <v>2160</v>
      </c>
      <c r="B118" s="15" t="s">
        <v>215</v>
      </c>
      <c r="C118" s="19">
        <v>0</v>
      </c>
    </row>
    <row r="119" spans="1:8" x14ac:dyDescent="0.2">
      <c r="A119" s="17">
        <v>2161</v>
      </c>
      <c r="B119" s="15" t="s">
        <v>216</v>
      </c>
      <c r="C119" s="19">
        <v>0</v>
      </c>
    </row>
    <row r="120" spans="1:8" x14ac:dyDescent="0.2">
      <c r="A120" s="17">
        <v>2162</v>
      </c>
      <c r="B120" s="15" t="s">
        <v>217</v>
      </c>
      <c r="C120" s="19">
        <v>0</v>
      </c>
    </row>
    <row r="121" spans="1:8" x14ac:dyDescent="0.2">
      <c r="A121" s="17">
        <v>2163</v>
      </c>
      <c r="B121" s="15" t="s">
        <v>218</v>
      </c>
      <c r="C121" s="19">
        <v>0</v>
      </c>
    </row>
    <row r="122" spans="1:8" x14ac:dyDescent="0.2">
      <c r="A122" s="17">
        <v>2164</v>
      </c>
      <c r="B122" s="15" t="s">
        <v>219</v>
      </c>
      <c r="C122" s="19">
        <v>0</v>
      </c>
    </row>
    <row r="123" spans="1:8" x14ac:dyDescent="0.2">
      <c r="A123" s="17">
        <v>2165</v>
      </c>
      <c r="B123" s="15" t="s">
        <v>220</v>
      </c>
      <c r="C123" s="19">
        <v>0</v>
      </c>
    </row>
    <row r="124" spans="1:8" x14ac:dyDescent="0.2">
      <c r="A124" s="17">
        <v>2166</v>
      </c>
      <c r="B124" s="15" t="s">
        <v>221</v>
      </c>
      <c r="C124" s="19">
        <v>0</v>
      </c>
    </row>
    <row r="125" spans="1:8" x14ac:dyDescent="0.2">
      <c r="A125" s="17">
        <v>2250</v>
      </c>
      <c r="B125" s="15" t="s">
        <v>222</v>
      </c>
      <c r="C125" s="19">
        <v>0</v>
      </c>
    </row>
    <row r="126" spans="1:8" x14ac:dyDescent="0.2">
      <c r="A126" s="17">
        <v>2251</v>
      </c>
      <c r="B126" s="15" t="s">
        <v>223</v>
      </c>
      <c r="C126" s="19">
        <v>0</v>
      </c>
    </row>
    <row r="127" spans="1:8" x14ac:dyDescent="0.2">
      <c r="A127" s="17">
        <v>2252</v>
      </c>
      <c r="B127" s="15" t="s">
        <v>224</v>
      </c>
      <c r="C127" s="19">
        <v>0</v>
      </c>
    </row>
    <row r="128" spans="1:8" x14ac:dyDescent="0.2">
      <c r="A128" s="17">
        <v>2253</v>
      </c>
      <c r="B128" s="15" t="s">
        <v>225</v>
      </c>
      <c r="C128" s="19">
        <v>0</v>
      </c>
    </row>
    <row r="129" spans="1:8" x14ac:dyDescent="0.2">
      <c r="A129" s="17">
        <v>2254</v>
      </c>
      <c r="B129" s="15" t="s">
        <v>226</v>
      </c>
      <c r="C129" s="19">
        <v>0</v>
      </c>
    </row>
    <row r="130" spans="1:8" x14ac:dyDescent="0.2">
      <c r="A130" s="17">
        <v>2255</v>
      </c>
      <c r="B130" s="15" t="s">
        <v>227</v>
      </c>
      <c r="C130" s="19">
        <v>0</v>
      </c>
    </row>
    <row r="131" spans="1:8" x14ac:dyDescent="0.2">
      <c r="A131" s="17">
        <v>2256</v>
      </c>
      <c r="B131" s="15" t="s">
        <v>228</v>
      </c>
      <c r="C131" s="19">
        <v>0</v>
      </c>
    </row>
    <row r="133" spans="1:8" x14ac:dyDescent="0.2">
      <c r="A133" s="14" t="s">
        <v>532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96</v>
      </c>
      <c r="B134" s="18" t="s">
        <v>93</v>
      </c>
      <c r="C134" s="18" t="s">
        <v>94</v>
      </c>
      <c r="D134" s="18" t="s">
        <v>97</v>
      </c>
      <c r="E134" s="18" t="s">
        <v>138</v>
      </c>
      <c r="F134" s="18"/>
      <c r="G134" s="18"/>
      <c r="H134" s="18"/>
    </row>
    <row r="135" spans="1:8" x14ac:dyDescent="0.2">
      <c r="A135" s="17">
        <v>2159</v>
      </c>
      <c r="B135" s="15" t="s">
        <v>229</v>
      </c>
      <c r="C135" s="19">
        <v>0</v>
      </c>
    </row>
    <row r="136" spans="1:8" x14ac:dyDescent="0.2">
      <c r="A136" s="17">
        <v>2199</v>
      </c>
      <c r="B136" s="15" t="s">
        <v>230</v>
      </c>
      <c r="C136" s="19">
        <v>0</v>
      </c>
    </row>
    <row r="137" spans="1:8" x14ac:dyDescent="0.2">
      <c r="A137" s="17">
        <v>2240</v>
      </c>
      <c r="B137" s="15" t="s">
        <v>231</v>
      </c>
      <c r="C137" s="19">
        <v>0</v>
      </c>
    </row>
    <row r="138" spans="1:8" x14ac:dyDescent="0.2">
      <c r="A138" s="17">
        <v>2241</v>
      </c>
      <c r="B138" s="15" t="s">
        <v>232</v>
      </c>
      <c r="C138" s="19">
        <v>0</v>
      </c>
    </row>
    <row r="139" spans="1:8" x14ac:dyDescent="0.2">
      <c r="A139" s="17">
        <v>2242</v>
      </c>
      <c r="B139" s="15" t="s">
        <v>233</v>
      </c>
      <c r="C139" s="19">
        <v>0</v>
      </c>
    </row>
    <row r="140" spans="1:8" x14ac:dyDescent="0.2">
      <c r="A140" s="17">
        <v>2249</v>
      </c>
      <c r="B140" s="15" t="s">
        <v>234</v>
      </c>
      <c r="C140" s="19">
        <v>0</v>
      </c>
    </row>
    <row r="142" spans="1:8" x14ac:dyDescent="0.2">
      <c r="A14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199" zoomScaleNormal="100" workbookViewId="0">
      <selection activeCell="A224" sqref="A224:XFD232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101" t="str">
        <f>ESF!A1</f>
        <v>Sistema de Cultura Física y Deporte del Municipio de Celaya Guanajuato</v>
      </c>
      <c r="B1" s="101"/>
      <c r="C1" s="101"/>
      <c r="D1" s="94" t="s">
        <v>122</v>
      </c>
      <c r="E1" s="95">
        <f>'Notas a los Edos Financieros'!E1</f>
        <v>2019</v>
      </c>
    </row>
    <row r="2" spans="1:5" s="12" customFormat="1" ht="18.95" customHeight="1" x14ac:dyDescent="0.25">
      <c r="A2" s="101" t="s">
        <v>235</v>
      </c>
      <c r="B2" s="101"/>
      <c r="C2" s="101"/>
      <c r="D2" s="94" t="s">
        <v>124</v>
      </c>
      <c r="E2" s="95" t="str">
        <f>'Notas a los Edos Financieros'!E2</f>
        <v>Trimestral</v>
      </c>
    </row>
    <row r="3" spans="1:5" s="12" customFormat="1" ht="18.95" customHeight="1" x14ac:dyDescent="0.25">
      <c r="A3" s="101" t="str">
        <f>ESF!A3</f>
        <v>Correspondiente del 1 de Enero al 30 de Septiembre del 2019</v>
      </c>
      <c r="B3" s="101"/>
      <c r="C3" s="101"/>
      <c r="D3" s="94" t="s">
        <v>126</v>
      </c>
      <c r="E3" s="95">
        <f>'Notas a los Edos Financieros'!E3</f>
        <v>3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v>5477611.9900000002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182.99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182.99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5477429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5477429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0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v>13305000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105000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105000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13200000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13200000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v>1092740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1092740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1092740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17396506.219999999</v>
      </c>
      <c r="D98" s="44">
        <f>+C98/$C$98</f>
        <v>1</v>
      </c>
      <c r="E98" s="40"/>
    </row>
    <row r="99" spans="1:5" x14ac:dyDescent="0.2">
      <c r="A99" s="42">
        <v>5100</v>
      </c>
      <c r="B99" s="40" t="s">
        <v>292</v>
      </c>
      <c r="C99" s="43">
        <v>15550808.039999999</v>
      </c>
      <c r="D99" s="44">
        <f t="shared" ref="D99:D162" si="0">+C99/$C$98</f>
        <v>0.89390408874868899</v>
      </c>
      <c r="E99" s="40"/>
    </row>
    <row r="100" spans="1:5" x14ac:dyDescent="0.2">
      <c r="A100" s="42">
        <v>5110</v>
      </c>
      <c r="B100" s="40" t="s">
        <v>293</v>
      </c>
      <c r="C100" s="43">
        <v>9530728.6600000001</v>
      </c>
      <c r="D100" s="44">
        <f t="shared" si="0"/>
        <v>0.54785303091737703</v>
      </c>
      <c r="E100" s="40"/>
    </row>
    <row r="101" spans="1:5" x14ac:dyDescent="0.2">
      <c r="A101" s="42">
        <v>5111</v>
      </c>
      <c r="B101" s="40" t="s">
        <v>294</v>
      </c>
      <c r="C101" s="43">
        <v>2150733.71</v>
      </c>
      <c r="D101" s="44">
        <f t="shared" si="0"/>
        <v>0.12363020958354247</v>
      </c>
      <c r="E101" s="40"/>
    </row>
    <row r="102" spans="1:5" x14ac:dyDescent="0.2">
      <c r="A102" s="42">
        <v>5112</v>
      </c>
      <c r="B102" s="40" t="s">
        <v>295</v>
      </c>
      <c r="C102" s="43">
        <v>2596552.7400000002</v>
      </c>
      <c r="D102" s="44">
        <f t="shared" si="0"/>
        <v>0.14925713859802825</v>
      </c>
      <c r="E102" s="40"/>
    </row>
    <row r="103" spans="1:5" x14ac:dyDescent="0.2">
      <c r="A103" s="42">
        <v>5113</v>
      </c>
      <c r="B103" s="40" t="s">
        <v>296</v>
      </c>
      <c r="C103" s="43">
        <v>1487512.26</v>
      </c>
      <c r="D103" s="44">
        <f t="shared" si="0"/>
        <v>8.5506379337816268E-2</v>
      </c>
      <c r="E103" s="40"/>
    </row>
    <row r="104" spans="1:5" x14ac:dyDescent="0.2">
      <c r="A104" s="42">
        <v>5114</v>
      </c>
      <c r="B104" s="40" t="s">
        <v>297</v>
      </c>
      <c r="C104" s="43">
        <v>1495856.77</v>
      </c>
      <c r="D104" s="44">
        <f t="shared" si="0"/>
        <v>8.5986045191090113E-2</v>
      </c>
      <c r="E104" s="40"/>
    </row>
    <row r="105" spans="1:5" x14ac:dyDescent="0.2">
      <c r="A105" s="42">
        <v>5115</v>
      </c>
      <c r="B105" s="40" t="s">
        <v>298</v>
      </c>
      <c r="C105" s="43">
        <v>1800073.18</v>
      </c>
      <c r="D105" s="44">
        <f t="shared" si="0"/>
        <v>0.1034732582068999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f t="shared" si="0"/>
        <v>0</v>
      </c>
      <c r="E106" s="40"/>
    </row>
    <row r="107" spans="1:5" x14ac:dyDescent="0.2">
      <c r="A107" s="42">
        <v>5120</v>
      </c>
      <c r="B107" s="40" t="s">
        <v>300</v>
      </c>
      <c r="C107" s="43">
        <v>2203598.1899999995</v>
      </c>
      <c r="D107" s="44">
        <f t="shared" si="0"/>
        <v>0.12666900825561281</v>
      </c>
      <c r="E107" s="40"/>
    </row>
    <row r="108" spans="1:5" x14ac:dyDescent="0.2">
      <c r="A108" s="42">
        <v>5121</v>
      </c>
      <c r="B108" s="40" t="s">
        <v>301</v>
      </c>
      <c r="C108" s="43">
        <v>234989.87</v>
      </c>
      <c r="D108" s="44">
        <f t="shared" si="0"/>
        <v>1.3507877215589556E-2</v>
      </c>
      <c r="E108" s="40"/>
    </row>
    <row r="109" spans="1:5" x14ac:dyDescent="0.2">
      <c r="A109" s="42">
        <v>5122</v>
      </c>
      <c r="B109" s="40" t="s">
        <v>302</v>
      </c>
      <c r="C109" s="43">
        <v>12942.76</v>
      </c>
      <c r="D109" s="44">
        <f t="shared" si="0"/>
        <v>7.4398616804564346E-4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304</v>
      </c>
      <c r="C111" s="43">
        <v>793467.95</v>
      </c>
      <c r="D111" s="44">
        <f t="shared" si="0"/>
        <v>4.5610764596386869E-2</v>
      </c>
      <c r="E111" s="40"/>
    </row>
    <row r="112" spans="1:5" x14ac:dyDescent="0.2">
      <c r="A112" s="42">
        <v>5125</v>
      </c>
      <c r="B112" s="40" t="s">
        <v>305</v>
      </c>
      <c r="C112" s="43">
        <v>71319.77</v>
      </c>
      <c r="D112" s="44">
        <f t="shared" si="0"/>
        <v>4.0996605351715275E-3</v>
      </c>
      <c r="E112" s="40"/>
    </row>
    <row r="113" spans="1:5" x14ac:dyDescent="0.2">
      <c r="A113" s="42">
        <v>5126</v>
      </c>
      <c r="B113" s="40" t="s">
        <v>306</v>
      </c>
      <c r="C113" s="43">
        <v>394020.87</v>
      </c>
      <c r="D113" s="44">
        <f t="shared" si="0"/>
        <v>2.2649425408592189E-2</v>
      </c>
      <c r="E113" s="40"/>
    </row>
    <row r="114" spans="1:5" x14ac:dyDescent="0.2">
      <c r="A114" s="42">
        <v>5127</v>
      </c>
      <c r="B114" s="40" t="s">
        <v>307</v>
      </c>
      <c r="C114" s="43">
        <v>675801.76</v>
      </c>
      <c r="D114" s="44">
        <f t="shared" si="0"/>
        <v>3.8846981770573011E-2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309</v>
      </c>
      <c r="C116" s="43">
        <v>21055.21</v>
      </c>
      <c r="D116" s="44">
        <f t="shared" si="0"/>
        <v>1.2103125612540379E-3</v>
      </c>
      <c r="E116" s="40"/>
    </row>
    <row r="117" spans="1:5" x14ac:dyDescent="0.2">
      <c r="A117" s="42">
        <v>5130</v>
      </c>
      <c r="B117" s="40" t="s">
        <v>310</v>
      </c>
      <c r="C117" s="43">
        <v>3816481.1899999995</v>
      </c>
      <c r="D117" s="44">
        <f t="shared" si="0"/>
        <v>0.21938204957569921</v>
      </c>
      <c r="E117" s="40"/>
    </row>
    <row r="118" spans="1:5" x14ac:dyDescent="0.2">
      <c r="A118" s="42">
        <v>5131</v>
      </c>
      <c r="B118" s="40" t="s">
        <v>311</v>
      </c>
      <c r="C118" s="43">
        <v>303806.19</v>
      </c>
      <c r="D118" s="44">
        <f t="shared" si="0"/>
        <v>1.7463632418946707E-2</v>
      </c>
      <c r="E118" s="40"/>
    </row>
    <row r="119" spans="1:5" x14ac:dyDescent="0.2">
      <c r="A119" s="42">
        <v>5132</v>
      </c>
      <c r="B119" s="40" t="s">
        <v>312</v>
      </c>
      <c r="C119" s="43">
        <v>246689.67</v>
      </c>
      <c r="D119" s="44">
        <f t="shared" si="0"/>
        <v>1.4180414554526571E-2</v>
      </c>
      <c r="E119" s="40"/>
    </row>
    <row r="120" spans="1:5" x14ac:dyDescent="0.2">
      <c r="A120" s="42">
        <v>5133</v>
      </c>
      <c r="B120" s="40" t="s">
        <v>313</v>
      </c>
      <c r="C120" s="43">
        <v>1137776.06</v>
      </c>
      <c r="D120" s="44">
        <f t="shared" si="0"/>
        <v>6.5402561043662252E-2</v>
      </c>
      <c r="E120" s="40"/>
    </row>
    <row r="121" spans="1:5" x14ac:dyDescent="0.2">
      <c r="A121" s="42">
        <v>5134</v>
      </c>
      <c r="B121" s="40" t="s">
        <v>314</v>
      </c>
      <c r="C121" s="43">
        <v>65224.36</v>
      </c>
      <c r="D121" s="44">
        <f t="shared" si="0"/>
        <v>3.7492792618907824E-3</v>
      </c>
      <c r="E121" s="40"/>
    </row>
    <row r="122" spans="1:5" x14ac:dyDescent="0.2">
      <c r="A122" s="42">
        <v>5135</v>
      </c>
      <c r="B122" s="40" t="s">
        <v>315</v>
      </c>
      <c r="C122" s="43">
        <v>1213464.52</v>
      </c>
      <c r="D122" s="44">
        <f t="shared" si="0"/>
        <v>6.9753346140556269E-2</v>
      </c>
      <c r="E122" s="40"/>
    </row>
    <row r="123" spans="1:5" x14ac:dyDescent="0.2">
      <c r="A123" s="42">
        <v>5136</v>
      </c>
      <c r="B123" s="40" t="s">
        <v>316</v>
      </c>
      <c r="C123" s="43">
        <v>514671.82</v>
      </c>
      <c r="D123" s="44">
        <f t="shared" si="0"/>
        <v>2.9584780615794247E-2</v>
      </c>
      <c r="E123" s="40"/>
    </row>
    <row r="124" spans="1:5" x14ac:dyDescent="0.2">
      <c r="A124" s="42">
        <v>5137</v>
      </c>
      <c r="B124" s="40" t="s">
        <v>317</v>
      </c>
      <c r="C124" s="43">
        <v>4186.5200000000004</v>
      </c>
      <c r="D124" s="44">
        <f t="shared" si="0"/>
        <v>2.406529188709709E-4</v>
      </c>
      <c r="E124" s="40"/>
    </row>
    <row r="125" spans="1:5" x14ac:dyDescent="0.2">
      <c r="A125" s="42">
        <v>5138</v>
      </c>
      <c r="B125" s="40" t="s">
        <v>318</v>
      </c>
      <c r="C125" s="43">
        <v>259406.67</v>
      </c>
      <c r="D125" s="44">
        <f t="shared" si="0"/>
        <v>1.491142340418742E-2</v>
      </c>
      <c r="E125" s="40"/>
    </row>
    <row r="126" spans="1:5" x14ac:dyDescent="0.2">
      <c r="A126" s="42">
        <v>5139</v>
      </c>
      <c r="B126" s="40" t="s">
        <v>319</v>
      </c>
      <c r="C126" s="43">
        <v>71255.38</v>
      </c>
      <c r="D126" s="44">
        <f t="shared" si="0"/>
        <v>4.0959592172640285E-3</v>
      </c>
      <c r="E126" s="40"/>
    </row>
    <row r="127" spans="1:5" x14ac:dyDescent="0.2">
      <c r="A127" s="42">
        <v>5200</v>
      </c>
      <c r="B127" s="40" t="s">
        <v>320</v>
      </c>
      <c r="C127" s="43">
        <v>1845698.18</v>
      </c>
      <c r="D127" s="44">
        <f t="shared" si="0"/>
        <v>0.10609591125131101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272</v>
      </c>
      <c r="C137" s="43">
        <v>1845698.18</v>
      </c>
      <c r="D137" s="44">
        <f t="shared" si="0"/>
        <v>0.10609591125131101</v>
      </c>
      <c r="E137" s="40"/>
    </row>
    <row r="138" spans="1:5" x14ac:dyDescent="0.2">
      <c r="A138" s="42">
        <v>5241</v>
      </c>
      <c r="B138" s="40" t="s">
        <v>329</v>
      </c>
      <c r="C138" s="43">
        <v>1377598.18</v>
      </c>
      <c r="D138" s="44">
        <f t="shared" si="0"/>
        <v>7.9188209550733579E-2</v>
      </c>
      <c r="E138" s="40"/>
    </row>
    <row r="139" spans="1:5" x14ac:dyDescent="0.2">
      <c r="A139" s="42">
        <v>5242</v>
      </c>
      <c r="B139" s="40" t="s">
        <v>330</v>
      </c>
      <c r="C139" s="43">
        <v>468100</v>
      </c>
      <c r="D139" s="44">
        <f t="shared" si="0"/>
        <v>2.6907701700577442E-2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f t="shared" si="0"/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f t="shared" si="0"/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f t="shared" si="0"/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f t="shared" si="0"/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f t="shared" si="0"/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f t="shared" si="0"/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f t="shared" si="0"/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f t="shared" si="0"/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f t="shared" si="0"/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f t="shared" si="0"/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f t="shared" si="0"/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f t="shared" si="0"/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f t="shared" si="0"/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f t="shared" si="0"/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f t="shared" si="0"/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f t="shared" si="0"/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f t="shared" si="0"/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f t="shared" si="0"/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f t="shared" si="0"/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f t="shared" si="0"/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f t="shared" si="0"/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f t="shared" si="0"/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f t="shared" si="0"/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f t="shared" ref="D163:D220" si="1">+C163/$C$98</f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f t="shared" si="1"/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f t="shared" si="1"/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f t="shared" si="1"/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f t="shared" si="1"/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f t="shared" si="1"/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f t="shared" si="1"/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f t="shared" si="1"/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f t="shared" si="1"/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f t="shared" si="1"/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f t="shared" si="1"/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f t="shared" si="1"/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f t="shared" si="1"/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f t="shared" si="1"/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f t="shared" si="1"/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f t="shared" si="1"/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f t="shared" si="1"/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f t="shared" si="1"/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f t="shared" si="1"/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f t="shared" si="1"/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f t="shared" si="1"/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f t="shared" si="1"/>
        <v>0</v>
      </c>
      <c r="E184" s="40"/>
    </row>
    <row r="185" spans="1:5" x14ac:dyDescent="0.2">
      <c r="A185" s="42">
        <v>5500</v>
      </c>
      <c r="B185" s="40" t="s">
        <v>371</v>
      </c>
      <c r="C185" s="43">
        <v>0</v>
      </c>
      <c r="D185" s="44">
        <f t="shared" si="1"/>
        <v>0</v>
      </c>
      <c r="E185" s="40"/>
    </row>
    <row r="186" spans="1:5" x14ac:dyDescent="0.2">
      <c r="A186" s="42">
        <v>5510</v>
      </c>
      <c r="B186" s="40" t="s">
        <v>372</v>
      </c>
      <c r="C186" s="43">
        <v>0</v>
      </c>
      <c r="D186" s="44">
        <f t="shared" si="1"/>
        <v>0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f t="shared" si="1"/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f t="shared" si="1"/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f t="shared" si="1"/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f t="shared" si="1"/>
        <v>0</v>
      </c>
      <c r="E190" s="40"/>
    </row>
    <row r="191" spans="1:5" x14ac:dyDescent="0.2">
      <c r="A191" s="42">
        <v>5515</v>
      </c>
      <c r="B191" s="40" t="s">
        <v>377</v>
      </c>
      <c r="C191" s="43">
        <v>0</v>
      </c>
      <c r="D191" s="44">
        <f t="shared" si="1"/>
        <v>0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f t="shared" si="1"/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f t="shared" si="1"/>
        <v>0</v>
      </c>
      <c r="E193" s="40"/>
    </row>
    <row r="194" spans="1:5" x14ac:dyDescent="0.2">
      <c r="A194" s="42">
        <v>5518</v>
      </c>
      <c r="B194" s="40" t="s">
        <v>47</v>
      </c>
      <c r="C194" s="43">
        <v>0</v>
      </c>
      <c r="D194" s="44">
        <f t="shared" si="1"/>
        <v>0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f t="shared" si="1"/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f t="shared" si="1"/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f t="shared" si="1"/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f t="shared" si="1"/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f t="shared" si="1"/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f t="shared" si="1"/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f t="shared" si="1"/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f t="shared" si="1"/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f t="shared" si="1"/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f t="shared" si="1"/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f t="shared" si="1"/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f t="shared" si="1"/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f t="shared" si="1"/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f t="shared" si="1"/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f t="shared" si="1"/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f t="shared" si="1"/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f t="shared" si="1"/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f t="shared" si="1"/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f t="shared" si="1"/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f t="shared" si="1"/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f t="shared" si="1"/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f t="shared" si="1"/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f t="shared" si="1"/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f t="shared" si="1"/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f t="shared" si="1"/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f t="shared" si="1"/>
        <v>0</v>
      </c>
      <c r="E220" s="40"/>
    </row>
    <row r="222" spans="1:5" x14ac:dyDescent="0.2">
      <c r="A22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3" zoomScaleNormal="100" workbookViewId="0">
      <selection activeCell="A31" sqref="A31:XFD38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2019</v>
      </c>
    </row>
    <row r="2" spans="1:5" ht="18.95" customHeight="1" x14ac:dyDescent="0.2">
      <c r="A2" s="102" t="s">
        <v>400</v>
      </c>
      <c r="B2" s="102"/>
      <c r="C2" s="102"/>
      <c r="D2" s="87" t="s">
        <v>124</v>
      </c>
      <c r="E2" s="88" t="str">
        <f>ESF!H2</f>
        <v>Trimestral</v>
      </c>
    </row>
    <row r="3" spans="1:5" ht="18.95" customHeight="1" x14ac:dyDescent="0.2">
      <c r="A3" s="102" t="str">
        <f>ESF!A3</f>
        <v>Correspondiente del 1 de Enero al 30 de Septiembre del 2019</v>
      </c>
      <c r="B3" s="102"/>
      <c r="C3" s="102"/>
      <c r="D3" s="87" t="s">
        <v>126</v>
      </c>
      <c r="E3" s="88">
        <f>ESF!H3</f>
        <v>3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155186.89000000001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2478845.77</v>
      </c>
    </row>
    <row r="15" spans="1:5" x14ac:dyDescent="0.2">
      <c r="A15" s="25">
        <v>3220</v>
      </c>
      <c r="B15" s="21" t="s">
        <v>405</v>
      </c>
      <c r="C15" s="26">
        <v>1761678.39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-598690.35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70" zoomScaleNormal="100" workbookViewId="0">
      <selection activeCell="A84" sqref="A84:XFD90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02" t="str">
        <f>ESF!A1</f>
        <v>Sistema de Cultura Física y Deporte del Municipio de Celaya Guanajuato</v>
      </c>
      <c r="B1" s="102"/>
      <c r="C1" s="102"/>
      <c r="D1" s="87" t="s">
        <v>122</v>
      </c>
      <c r="E1" s="88">
        <f>ESF!H1</f>
        <v>2019</v>
      </c>
    </row>
    <row r="2" spans="1:5" s="27" customFormat="1" ht="18.95" customHeight="1" x14ac:dyDescent="0.25">
      <c r="A2" s="102" t="s">
        <v>418</v>
      </c>
      <c r="B2" s="102"/>
      <c r="C2" s="102"/>
      <c r="D2" s="87" t="s">
        <v>124</v>
      </c>
      <c r="E2" s="88" t="str">
        <f>ESF!H2</f>
        <v>Trimestral</v>
      </c>
    </row>
    <row r="3" spans="1:5" s="27" customFormat="1" ht="18.95" customHeight="1" x14ac:dyDescent="0.25">
      <c r="A3" s="102" t="str">
        <f>ESF!A3</f>
        <v>Correspondiente del 1 de Enero al 30 de Septiembre del 2019</v>
      </c>
      <c r="B3" s="102"/>
      <c r="C3" s="102"/>
      <c r="D3" s="87" t="s">
        <v>126</v>
      </c>
      <c r="E3" s="88">
        <f>ESF!H3</f>
        <v>3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2844809.73</v>
      </c>
      <c r="D10" s="26">
        <v>992373.51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2844809.73</v>
      </c>
      <c r="D15" s="26">
        <v>992373.51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1882764.9300000002</v>
      </c>
    </row>
    <row r="29" spans="1:5" x14ac:dyDescent="0.2">
      <c r="A29" s="25">
        <v>1241</v>
      </c>
      <c r="B29" s="21" t="s">
        <v>169</v>
      </c>
      <c r="C29" s="26">
        <v>199572.58</v>
      </c>
    </row>
    <row r="30" spans="1:5" x14ac:dyDescent="0.2">
      <c r="A30" s="25">
        <v>1242</v>
      </c>
      <c r="B30" s="21" t="s">
        <v>170</v>
      </c>
      <c r="C30" s="26">
        <v>315568.45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394317.72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973306.18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0</v>
      </c>
      <c r="D46" s="26">
        <v>0</v>
      </c>
    </row>
    <row r="47" spans="1:5" x14ac:dyDescent="0.2">
      <c r="A47" s="25">
        <v>5510</v>
      </c>
      <c r="B47" s="21" t="s">
        <v>372</v>
      </c>
      <c r="C47" s="26">
        <v>0</v>
      </c>
      <c r="D47" s="26">
        <v>0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topLeftCell="A2" workbookViewId="0">
      <selection activeCell="A25" sqref="A25:XFD30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03" t="s">
        <v>533</v>
      </c>
      <c r="B1" s="104"/>
      <c r="C1" s="105"/>
    </row>
    <row r="2" spans="1:3" s="28" customFormat="1" ht="18" customHeight="1" x14ac:dyDescent="0.25">
      <c r="A2" s="106" t="s">
        <v>430</v>
      </c>
      <c r="B2" s="107"/>
      <c r="C2" s="108"/>
    </row>
    <row r="3" spans="1:3" s="28" customFormat="1" ht="18" customHeight="1" x14ac:dyDescent="0.25">
      <c r="A3" s="106" t="s">
        <v>536</v>
      </c>
      <c r="B3" s="107"/>
      <c r="C3" s="108"/>
    </row>
    <row r="4" spans="1:3" s="30" customFormat="1" ht="18" customHeight="1" x14ac:dyDescent="0.2">
      <c r="A4" s="109" t="s">
        <v>426</v>
      </c>
      <c r="B4" s="110"/>
      <c r="C4" s="111"/>
    </row>
    <row r="5" spans="1:3" x14ac:dyDescent="0.2">
      <c r="A5" s="45" t="s">
        <v>461</v>
      </c>
      <c r="B5" s="45"/>
      <c r="C5" s="46">
        <v>19875351.989999998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1092740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1092740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20968091.989999998</v>
      </c>
    </row>
    <row r="22" spans="1:3" x14ac:dyDescent="0.2">
      <c r="A22" s="85" t="s">
        <v>535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2"/>
  <sheetViews>
    <sheetView showGridLines="0" workbookViewId="0">
      <selection activeCell="A43" sqref="A43:XFD53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12" t="s">
        <v>533</v>
      </c>
      <c r="B1" s="113"/>
      <c r="C1" s="114"/>
    </row>
    <row r="2" spans="1:3" s="31" customFormat="1" ht="18.95" customHeight="1" x14ac:dyDescent="0.25">
      <c r="A2" s="115" t="s">
        <v>431</v>
      </c>
      <c r="B2" s="116"/>
      <c r="C2" s="117"/>
    </row>
    <row r="3" spans="1:3" s="31" customFormat="1" ht="18.95" customHeight="1" x14ac:dyDescent="0.25">
      <c r="A3" s="115" t="s">
        <v>536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91" t="s">
        <v>474</v>
      </c>
      <c r="B5" s="92"/>
      <c r="C5" s="93">
        <v>17602377.68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205871.46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39455.019999999997</v>
      </c>
    </row>
    <row r="11" spans="1:3" x14ac:dyDescent="0.2">
      <c r="A11" s="81">
        <v>2.4</v>
      </c>
      <c r="B11" s="67" t="s">
        <v>170</v>
      </c>
      <c r="C11" s="74">
        <v>59400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107016.44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0</v>
      </c>
    </row>
    <row r="31" spans="1:3" x14ac:dyDescent="0.2">
      <c r="A31" s="81" t="s">
        <v>496</v>
      </c>
      <c r="B31" s="67" t="s">
        <v>372</v>
      </c>
      <c r="C31" s="74">
        <v>0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17396506.219999999</v>
      </c>
    </row>
    <row r="41" spans="1:4" x14ac:dyDescent="0.2">
      <c r="A41" s="85" t="s">
        <v>535</v>
      </c>
      <c r="D41" s="86"/>
    </row>
    <row r="42" spans="1:4" x14ac:dyDescent="0.2">
      <c r="D42" s="8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topLeftCell="A28" zoomScaleNormal="100" workbookViewId="0">
      <selection activeCell="A52" sqref="A52:XFD64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02" t="str">
        <f>'Notas a los Edos Financieros'!A1</f>
        <v>Sistema de Cultura Física y Deporte del Municipio de Celaya Guanajuato</v>
      </c>
      <c r="B1" s="118"/>
      <c r="C1" s="118"/>
      <c r="D1" s="118"/>
      <c r="E1" s="118"/>
      <c r="F1" s="118"/>
      <c r="G1" s="87" t="s">
        <v>122</v>
      </c>
      <c r="H1" s="88">
        <f>'Notas a los Edos Financieros'!E1</f>
        <v>2019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87" t="s">
        <v>124</v>
      </c>
      <c r="H2" s="88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1 de Enero al 30 de Septiembre del 2019</v>
      </c>
      <c r="B3" s="120"/>
      <c r="C3" s="120"/>
      <c r="D3" s="120"/>
      <c r="E3" s="120"/>
      <c r="F3" s="120"/>
      <c r="G3" s="87" t="s">
        <v>126</v>
      </c>
      <c r="H3" s="88">
        <f>'Notas a los Edos Financieros'!E3</f>
        <v>3</v>
      </c>
    </row>
    <row r="4" spans="1:10" x14ac:dyDescent="0.2">
      <c r="A4" s="89" t="s">
        <v>127</v>
      </c>
      <c r="B4" s="90"/>
      <c r="C4" s="90"/>
      <c r="D4" s="90"/>
      <c r="E4" s="90"/>
      <c r="F4" s="90"/>
      <c r="G4" s="90"/>
      <c r="H4" s="90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2019-07-16T19:36:14Z</cp:lastPrinted>
  <dcterms:created xsi:type="dcterms:W3CDTF">2012-12-11T20:36:24Z</dcterms:created>
  <dcterms:modified xsi:type="dcterms:W3CDTF">2019-10-18T15:46:27Z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