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NIO INSMUJER\"/>
    </mc:Choice>
  </mc:AlternateContent>
  <xr:revisionPtr revIDLastSave="0" documentId="8_{254ACB98-F51E-496A-8749-7472E46F816A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5" l="1"/>
  <c r="G14" i="5"/>
  <c r="D42" i="5" l="1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<sst xmlns="http://schemas.openxmlformats.org/spreadsheetml/2006/main" count="204" uniqueCount="142">
  <si>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</si>
  <si>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</si>
  <si>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</si>
  <si>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</si>
  <si>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</si>
  <si>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</si>
  <si>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</si>
  <si>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</si>
  <si>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</si>
  <si>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</si>
  <si>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</si>
  <si>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</si>
  <si>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</si>
  <si>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</si>
  <si>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</si>
  <si>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</si>
  <si>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</si>
  <si>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</si>
  <si>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</si>
  <si>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</si>
  <si>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</si>
  <si>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</si>
  <si>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</si>
  <si>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</si>
  <si>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</si>
  <si>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</si>
  <si>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</si>
  <si>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</si>
  <si>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</si>
  <si>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</si>
  <si>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</si>
  <si>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</si>
  <si>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</si>
  <si>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</si>
  <si>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</si>
  <si>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</si>
  <si>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</si>
  <si>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</si>
  <si>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</si>
  <si>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</si>
  <si>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</si>
  <si>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</si>
  <si>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</si>
  <si>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</si>
  <si>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</si>
  <si>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</si>
  <si>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</si>
  <si>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</si>
  <si>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</si>
  <si>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</si>
  <si>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</si>
  <si>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</si>
  <si>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</si>
  <si>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</si>
  <si>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</si>
  <si>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</si>
  <si>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</si>
  <si>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</si>
  <si>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</si>
  <si>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</si>
  <si>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</si>
  <si>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</si>
  <si>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</si>
  <si>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</si>
  <si>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</si>
  <si>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</si>
  <si>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</si>
  <si>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</si>
  <si>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</si>
  <si>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</si>
  <si>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</si>
  <si>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</si>
  <si>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</si>
  <si>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</si>
  <si>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</si>
  <si>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</si>
  <si>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</si>
  <si>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</si>
  <si>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</si>
  <si>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</si>
  <si>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</si>
  <si>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</si>
  <si>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</si>
  <si>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</si>
  <si>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</si>
  <si>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</si>
  <si>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</si>
  <si>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</si>
  <si>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</si>
  <si>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</si>
  <si>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</si>
  <si>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</si>
  <si>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</si>
  <si>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</si>
  <si>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</si>
  <si>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</si>
  <si>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</si>
  <si>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</si>
  <si>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</si>
  <si>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</si>
  <si>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</si>
  <si>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</si>
  <si>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</si>
  <si>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</si>
  <si>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</si>
  <si>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</si>
  <si>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</si>
  <si>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</si>
  <si>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</si>
  <si>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</si>
  <si>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</si>
  <si>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</si>
  <si>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</si>
  <si>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</si>
  <si>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</si>
  <si>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</si>
  <si>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</si>
  <si>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</si>
  <si>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</si>
  <si>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</si>
  <si>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</si>
  <si>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</si>
  <si>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</si>
  <si>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</si>
  <si>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</si>
  <si>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</si>
  <si>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</si>
  <si>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</si>
  <si>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DIRECCION GENERAL</t>
  </si>
  <si>
    <t>DESARROLLO HUMANO Y PERSPECTIVA DE GENERO</t>
  </si>
  <si>
    <t>PRODUCTIVIDAD</t>
  </si>
  <si>
    <t>PREVENCION Y ATENCION A LA VIOLENCIA</t>
  </si>
  <si>
    <t>TRABAJO SOCIAL</t>
  </si>
  <si>
    <t>ADMINISTRACION DE RECURSOS</t>
  </si>
  <si>
    <t>NO APLICA</t>
  </si>
  <si>
    <t>INSTITUTO MUNICIPAL DE LA MUJER CELAYENSE
Estado Analítico del Ejercicio del Presupuesto de Egresos
Clasificación por Objeto del Gasto (Capítulo y Concepto)
Del 01 de ENERO al 30 de JUNIO de 2019</t>
  </si>
  <si>
    <t>INSTITUTO MUNICIPAL DE LA MUJER CELAYENSE
Estado Analítico del Ejercicio del Presupuesto de Egresos
Clasificación Económica (por Tipo de Gasto)
Del 01 de ENERO al 30 de JUNIO de 2019</t>
  </si>
  <si>
    <t>INSTITUTO MUNICIPAL DE LA MUJER CELAYENSE
Estado Analítico del Ejercicio del Presupuesto de Egresos
Clasificación Administrativa
Del 01 de ENERO al 30 de JUNIO de 2019</t>
  </si>
  <si>
    <t>INSTITUTO MUNICIPAL DE LA MUJER CELAYENSE
Estado Analítico del Ejercicio del Presupuesto de Egresos
Clasificación Funcional (Finalidad y Función)
Del 01 de ENERO al 30 de JUNIO de 2019</t>
  </si>
  <si>
    <t>Bajo protesta de decir verdad declaramos que los Estados Financieros y sus notas, son razonablemente correctos y son responsabilidad del emisor.</t>
  </si>
  <si>
    <t>Gobierno (Federal/Estatal/Municipal) de __________________________
Estado Analítico del Ejercicio del Presupuesto de Egresos
Clasificación Administrativa
Del 01 de ENERO AL 30 de JUNIO de 2019</t>
  </si>
  <si>
    <t>Sector Paraestatal del Gobierno (Federal/Estatal/Municipal) de ______________________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</si>
</sst>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1466849</xdr:colOff>
      <xdr:row>1</xdr:row>
      <xdr:rowOff>123825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5106CEC-B97C-43F9-A794-D133BBD6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95250" y="857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1619249</xdr:colOff>
      <xdr:row>1</xdr:row>
      <xdr:rowOff>95250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631DA35-032B-4F47-AE3D-CC0458A6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76200" y="5715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1619249</xdr:colOff>
      <xdr:row>0</xdr:row>
      <xdr:rowOff>419100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E47C903-2CE5-42A2-A80B-341D62D9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76200" y="47625"/>
          <a:ext cx="170497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1523999</xdr:colOff>
      <xdr:row>1</xdr:row>
      <xdr:rowOff>85725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BFD39CD-67A5-4980-8093-702ADC8E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95250" y="476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opLeftCell="A61" workbookViewId="0">
      <selection activeCell="A80" sqref="A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48" t="s">
        <v>61</v>
      </c>
      <c r="B5" s="7"/>
      <c r="C5" s="51">
        <v>2457910</v>
      </c>
      <c r="D5" s="51"/>
      <c r="E5" s="51">
        <v>2457910</v>
      </c>
      <c r="F5" s="51">
        <v>1030970.94</v>
      </c>
      <c r="G5" s="51">
        <v>1030970.94</v>
      </c>
      <c r="H5" s="51">
        <v>1426939.06</v>
      </c>
    </row>
    <row r="6" spans="1:8" x14ac:dyDescent="0.2">
      <c r="A6" s="5"/>
      <c r="B6" s="9" t="s">
        <v>70</v>
      </c>
      <c r="C6" s="13">
        <v>1552010</v>
      </c>
      <c r="D6" s="13"/>
      <c r="E6" s="13">
        <v>1552010</v>
      </c>
      <c r="F6" s="13">
        <v>765263.32</v>
      </c>
      <c r="G6" s="13">
        <v>765263.32</v>
      </c>
      <c r="H6" s="13">
        <v>786746.68</v>
      </c>
    </row>
    <row r="7" spans="1:8" x14ac:dyDescent="0.2">
      <c r="A7" s="5"/>
      <c r="B7" s="9" t="s">
        <v>71</v>
      </c>
      <c r="C7" s="13">
        <v>185500</v>
      </c>
      <c r="D7" s="13"/>
      <c r="E7" s="13">
        <v>185500</v>
      </c>
      <c r="F7" s="13">
        <v>80044.350000000006</v>
      </c>
      <c r="G7" s="13">
        <v>80044.350000000006</v>
      </c>
      <c r="H7" s="13">
        <v>105455.65</v>
      </c>
    </row>
    <row r="8" spans="1:8" x14ac:dyDescent="0.2">
      <c r="A8" s="5"/>
      <c r="B8" s="9" t="s">
        <v>72</v>
      </c>
      <c r="C8" s="13">
        <v>269600</v>
      </c>
      <c r="D8" s="13"/>
      <c r="E8" s="13">
        <v>269600</v>
      </c>
      <c r="F8" s="13">
        <v>21783.73</v>
      </c>
      <c r="G8" s="13">
        <v>21783.73</v>
      </c>
      <c r="H8" s="13">
        <v>247816.27</v>
      </c>
    </row>
    <row r="9" spans="1:8" x14ac:dyDescent="0.2">
      <c r="A9" s="5"/>
      <c r="B9" s="9" t="s">
        <v>35</v>
      </c>
      <c r="C9" s="13">
        <v>384500</v>
      </c>
      <c r="D9" s="13"/>
      <c r="E9" s="13">
        <v>384500</v>
      </c>
      <c r="F9" s="13">
        <v>163879.54</v>
      </c>
      <c r="G9" s="13">
        <v>163879.54</v>
      </c>
      <c r="H9" s="13">
        <v>220620.46</v>
      </c>
    </row>
    <row r="10" spans="1:8" x14ac:dyDescent="0.2">
      <c r="A10" s="5"/>
      <c r="B10" s="9" t="s">
        <v>73</v>
      </c>
      <c r="C10" s="13">
        <v>66300</v>
      </c>
      <c r="D10" s="13"/>
      <c r="E10" s="13">
        <v>66300</v>
      </c>
      <c r="F10" s="13"/>
      <c r="G10" s="13"/>
      <c r="H10" s="13">
        <v>66300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74</v>
      </c>
      <c r="C12" s="13"/>
      <c r="D12" s="13"/>
      <c r="E12" s="13"/>
      <c r="F12" s="13"/>
      <c r="G12" s="13"/>
      <c r="H12" s="13"/>
    </row>
    <row r="13" spans="1:8" x14ac:dyDescent="0.2">
      <c r="A13" s="48" t="s">
        <v>62</v>
      </c>
      <c r="B13" s="7"/>
      <c r="C13" s="50">
        <v>194861</v>
      </c>
      <c r="D13" s="50"/>
      <c r="E13" s="50">
        <v>194861</v>
      </c>
      <c r="F13" s="50">
        <v>67415.87</v>
      </c>
      <c r="G13" s="50">
        <v>67415.87</v>
      </c>
      <c r="H13" s="50">
        <v>127445.13</v>
      </c>
    </row>
    <row r="14" spans="1:8" x14ac:dyDescent="0.2">
      <c r="A14" s="5"/>
      <c r="B14" s="9" t="s">
        <v>75</v>
      </c>
      <c r="C14" s="13">
        <v>96561</v>
      </c>
      <c r="D14" s="13">
        <v>-25000</v>
      </c>
      <c r="E14" s="13">
        <v>71561</v>
      </c>
      <c r="F14" s="13">
        <v>13863.23</v>
      </c>
      <c r="G14" s="13">
        <v>13863.23</v>
      </c>
      <c r="H14" s="13">
        <v>57697.77</v>
      </c>
    </row>
    <row r="15" spans="1:8" x14ac:dyDescent="0.2">
      <c r="A15" s="5"/>
      <c r="B15" s="9" t="s">
        <v>76</v>
      </c>
      <c r="C15" s="13">
        <v>31300</v>
      </c>
      <c r="D15" s="13"/>
      <c r="E15" s="13">
        <v>31300</v>
      </c>
      <c r="F15" s="13">
        <v>10452.25</v>
      </c>
      <c r="G15" s="13">
        <v>10452.25</v>
      </c>
      <c r="H15" s="13">
        <v>20847.75</v>
      </c>
    </row>
    <row r="16" spans="1:8" x14ac:dyDescent="0.2">
      <c r="A16" s="5"/>
      <c r="B16" s="9" t="s">
        <v>77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78</v>
      </c>
      <c r="C17" s="13"/>
      <c r="D17" s="13"/>
      <c r="E17" s="13"/>
      <c r="F17" s="13"/>
      <c r="G17" s="13"/>
      <c r="H17" s="13"/>
    </row>
    <row r="18" spans="1:8" x14ac:dyDescent="0.2">
      <c r="A18" s="5"/>
      <c r="B18" s="9" t="s">
        <v>79</v>
      </c>
      <c r="C18" s="13">
        <v>2000</v>
      </c>
      <c r="D18" s="13"/>
      <c r="E18" s="13">
        <v>2000</v>
      </c>
      <c r="F18" s="13"/>
      <c r="G18" s="13"/>
      <c r="H18" s="13">
        <v>2000</v>
      </c>
    </row>
    <row r="19" spans="1:8" x14ac:dyDescent="0.2">
      <c r="A19" s="5"/>
      <c r="B19" s="9" t="s">
        <v>80</v>
      </c>
      <c r="C19" s="13">
        <v>45000</v>
      </c>
      <c r="D19" s="13"/>
      <c r="E19" s="13">
        <v>45000</v>
      </c>
      <c r="F19" s="13">
        <v>20000</v>
      </c>
      <c r="G19" s="13">
        <v>20000</v>
      </c>
      <c r="H19" s="13">
        <v>25000</v>
      </c>
    </row>
    <row r="20" spans="1:8" x14ac:dyDescent="0.2">
      <c r="A20" s="5"/>
      <c r="B20" s="9" t="s">
        <v>81</v>
      </c>
      <c r="C20" s="13"/>
      <c r="D20" s="13">
        <v>25000</v>
      </c>
      <c r="E20" s="13">
        <v>25000</v>
      </c>
      <c r="F20" s="13">
        <v>18560.23</v>
      </c>
      <c r="G20" s="13">
        <v>18560.23</v>
      </c>
      <c r="H20" s="13">
        <v>6439.77</v>
      </c>
    </row>
    <row r="21" spans="1:8" x14ac:dyDescent="0.2">
      <c r="A21" s="5"/>
      <c r="B21" s="9" t="s">
        <v>82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83</v>
      </c>
      <c r="C22" s="13">
        <v>20000</v>
      </c>
      <c r="D22" s="13"/>
      <c r="E22" s="13">
        <v>20000</v>
      </c>
      <c r="F22" s="13">
        <v>4540.16</v>
      </c>
      <c r="G22" s="13">
        <v>4540.16</v>
      </c>
      <c r="H22" s="13">
        <v>15459.84</v>
      </c>
    </row>
    <row r="23" spans="1:8" x14ac:dyDescent="0.2">
      <c r="A23" s="48" t="s">
        <v>63</v>
      </c>
      <c r="B23" s="7"/>
      <c r="C23" s="50">
        <v>888057</v>
      </c>
      <c r="D23" s="50"/>
      <c r="E23" s="50">
        <v>888057</v>
      </c>
      <c r="F23" s="50">
        <v>377601.95</v>
      </c>
      <c r="G23" s="50">
        <v>377601.95</v>
      </c>
      <c r="H23" s="50">
        <v>510455.05</v>
      </c>
    </row>
    <row r="24" spans="1:8" x14ac:dyDescent="0.2">
      <c r="A24" s="5"/>
      <c r="B24" s="9" t="s">
        <v>84</v>
      </c>
      <c r="C24" s="13">
        <v>94457</v>
      </c>
      <c r="D24" s="13"/>
      <c r="E24" s="13">
        <v>94457</v>
      </c>
      <c r="F24" s="13">
        <v>36842.089999999997</v>
      </c>
      <c r="G24" s="13">
        <v>36842.089999999997</v>
      </c>
      <c r="H24" s="13">
        <v>57614.91</v>
      </c>
    </row>
    <row r="25" spans="1:8" x14ac:dyDescent="0.2">
      <c r="A25" s="5"/>
      <c r="B25" s="9" t="s">
        <v>85</v>
      </c>
      <c r="C25" s="13">
        <v>233400</v>
      </c>
      <c r="D25" s="13"/>
      <c r="E25" s="13">
        <v>233400</v>
      </c>
      <c r="F25" s="13">
        <v>110215.19</v>
      </c>
      <c r="G25" s="13">
        <v>110215.19</v>
      </c>
      <c r="H25" s="13">
        <v>123184.81</v>
      </c>
    </row>
    <row r="26" spans="1:8" x14ac:dyDescent="0.2">
      <c r="A26" s="5"/>
      <c r="B26" s="9" t="s">
        <v>86</v>
      </c>
      <c r="C26" s="13">
        <v>322000</v>
      </c>
      <c r="D26" s="13"/>
      <c r="E26" s="13">
        <v>322000</v>
      </c>
      <c r="F26" s="13">
        <v>120237.75</v>
      </c>
      <c r="G26" s="13">
        <v>120237.75</v>
      </c>
      <c r="H26" s="13">
        <v>201762.25</v>
      </c>
    </row>
    <row r="27" spans="1:8" x14ac:dyDescent="0.2">
      <c r="A27" s="5"/>
      <c r="B27" s="9" t="s">
        <v>87</v>
      </c>
      <c r="C27" s="13">
        <v>32200</v>
      </c>
      <c r="D27" s="13"/>
      <c r="E27" s="13">
        <v>32200</v>
      </c>
      <c r="F27" s="13">
        <v>2359.44</v>
      </c>
      <c r="G27" s="13">
        <v>2359.44</v>
      </c>
      <c r="H27" s="13">
        <v>29840.560000000001</v>
      </c>
    </row>
    <row r="28" spans="1:8" x14ac:dyDescent="0.2">
      <c r="A28" s="5"/>
      <c r="B28" s="9" t="s">
        <v>88</v>
      </c>
      <c r="C28" s="13">
        <v>40000</v>
      </c>
      <c r="D28" s="13"/>
      <c r="E28" s="13">
        <v>40000</v>
      </c>
      <c r="F28" s="13">
        <v>26594.55</v>
      </c>
      <c r="G28" s="13">
        <v>26594.55</v>
      </c>
      <c r="H28" s="13">
        <v>13405.45</v>
      </c>
    </row>
    <row r="29" spans="1:8" x14ac:dyDescent="0.2">
      <c r="A29" s="5"/>
      <c r="B29" s="9" t="s">
        <v>89</v>
      </c>
      <c r="C29" s="13">
        <v>100000</v>
      </c>
      <c r="D29" s="13"/>
      <c r="E29" s="13">
        <v>100000</v>
      </c>
      <c r="F29" s="13">
        <v>56126.6</v>
      </c>
      <c r="G29" s="13">
        <v>56126.6</v>
      </c>
      <c r="H29" s="13">
        <v>43873.4</v>
      </c>
    </row>
    <row r="30" spans="1:8" x14ac:dyDescent="0.2">
      <c r="A30" s="5"/>
      <c r="B30" s="9" t="s">
        <v>90</v>
      </c>
      <c r="C30" s="13">
        <v>16000</v>
      </c>
      <c r="D30" s="13"/>
      <c r="E30" s="13">
        <v>16000</v>
      </c>
      <c r="F30" s="13">
        <v>2008.51</v>
      </c>
      <c r="G30" s="13">
        <v>2008.51</v>
      </c>
      <c r="H30" s="13">
        <v>13991.49</v>
      </c>
    </row>
    <row r="31" spans="1:8" x14ac:dyDescent="0.2">
      <c r="A31" s="5"/>
      <c r="B31" s="9" t="s">
        <v>91</v>
      </c>
      <c r="C31" s="13">
        <v>5000</v>
      </c>
      <c r="D31" s="13"/>
      <c r="E31" s="13">
        <v>5000</v>
      </c>
      <c r="F31" s="13">
        <v>949.82</v>
      </c>
      <c r="G31" s="13">
        <v>949.82</v>
      </c>
      <c r="H31" s="13">
        <v>4050.18</v>
      </c>
    </row>
    <row r="32" spans="1:8" x14ac:dyDescent="0.2">
      <c r="A32" s="5"/>
      <c r="B32" s="9" t="s">
        <v>19</v>
      </c>
      <c r="C32" s="13">
        <v>45000</v>
      </c>
      <c r="D32" s="13"/>
      <c r="E32" s="13">
        <v>45000</v>
      </c>
      <c r="F32" s="13">
        <v>22268</v>
      </c>
      <c r="G32" s="13">
        <v>22268</v>
      </c>
      <c r="H32" s="13">
        <v>22732</v>
      </c>
    </row>
    <row r="33" spans="1:8" x14ac:dyDescent="0.2">
      <c r="A33" s="48" t="s">
        <v>64</v>
      </c>
      <c r="B33" s="7"/>
      <c r="C33" s="13"/>
      <c r="D33" s="13"/>
      <c r="E33" s="13"/>
      <c r="F33" s="13"/>
      <c r="G33" s="13"/>
      <c r="H33" s="13"/>
    </row>
    <row r="34" spans="1:8" x14ac:dyDescent="0.2">
      <c r="A34" s="5"/>
      <c r="B34" s="9" t="s">
        <v>92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93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94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95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96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97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98</v>
      </c>
      <c r="C42" s="13"/>
      <c r="D42" s="13"/>
      <c r="E42" s="13"/>
      <c r="F42" s="13"/>
      <c r="G42" s="13"/>
      <c r="H42" s="13"/>
    </row>
    <row r="43" spans="1:8" x14ac:dyDescent="0.2">
      <c r="A43" s="48" t="s">
        <v>65</v>
      </c>
      <c r="B43" s="7"/>
      <c r="C43" s="13"/>
      <c r="D43" s="13"/>
      <c r="E43" s="13"/>
      <c r="F43" s="13"/>
      <c r="G43" s="13"/>
      <c r="H43" s="13"/>
    </row>
    <row r="44" spans="1:8" x14ac:dyDescent="0.2">
      <c r="A44" s="5"/>
      <c r="B44" s="9" t="s">
        <v>99</v>
      </c>
      <c r="C44" s="13"/>
      <c r="D44" s="13"/>
      <c r="E44" s="13"/>
      <c r="F44" s="13"/>
      <c r="G44" s="13"/>
      <c r="H44" s="13"/>
    </row>
    <row r="45" spans="1:8" x14ac:dyDescent="0.2">
      <c r="A45" s="5"/>
      <c r="B45" s="9" t="s">
        <v>100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101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102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103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104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105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106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107</v>
      </c>
      <c r="C52" s="13"/>
      <c r="D52" s="13"/>
      <c r="E52" s="13"/>
      <c r="F52" s="13"/>
      <c r="G52" s="13"/>
      <c r="H52" s="13"/>
    </row>
    <row r="53" spans="1:8" x14ac:dyDescent="0.2">
      <c r="A53" s="48" t="s">
        <v>66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108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109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110</v>
      </c>
      <c r="C56" s="13"/>
      <c r="D56" s="13"/>
      <c r="E56" s="13"/>
      <c r="F56" s="13"/>
      <c r="G56" s="13"/>
      <c r="H56" s="13"/>
    </row>
    <row r="57" spans="1:8" x14ac:dyDescent="0.2">
      <c r="A57" s="48" t="s">
        <v>67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111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112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113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114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115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116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117</v>
      </c>
      <c r="C64" s="13"/>
      <c r="D64" s="13"/>
      <c r="E64" s="13"/>
      <c r="F64" s="13"/>
      <c r="G64" s="13"/>
      <c r="H64" s="13"/>
    </row>
    <row r="65" spans="1:8" x14ac:dyDescent="0.2">
      <c r="A65" s="48" t="s">
        <v>68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69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118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119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120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121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122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123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124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53</v>
      </c>
      <c r="C77" s="15">
        <v>3540828</v>
      </c>
      <c r="D77" s="15">
        <v>0</v>
      </c>
      <c r="E77" s="15">
        <v>3540828</v>
      </c>
      <c r="F77" s="15">
        <v>1475988.76</v>
      </c>
      <c r="G77" s="15">
        <v>1475988.76</v>
      </c>
      <c r="H77" s="15">
        <v>2064839.24</v>
      </c>
    </row>
    <row r="80" spans="1:8" ht="15" x14ac:dyDescent="0.2">
      <c r="A80" s="52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A19" sqref="A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136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9">
        <v>3540828</v>
      </c>
      <c r="D6" s="20">
        <v>0</v>
      </c>
      <c r="E6" s="49">
        <v>3540828</v>
      </c>
      <c r="F6" s="49">
        <v>1475988.76</v>
      </c>
      <c r="G6" s="49">
        <v>1475988.76</v>
      </c>
      <c r="H6" s="49">
        <v>2064839.24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20"/>
      <c r="D8" s="20"/>
      <c r="E8" s="20"/>
      <c r="F8" s="20"/>
      <c r="G8" s="20"/>
      <c r="H8" s="20"/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53</v>
      </c>
      <c r="C16" s="15">
        <v>3540828</v>
      </c>
      <c r="D16" s="15">
        <v>0</v>
      </c>
      <c r="E16" s="15">
        <v>3540828</v>
      </c>
      <c r="F16" s="15">
        <v>1475988.76</v>
      </c>
      <c r="G16" s="15">
        <v>1475988.76</v>
      </c>
      <c r="H16" s="15">
        <v>2064839.24</v>
      </c>
    </row>
    <row r="19" spans="1:1" ht="15" x14ac:dyDescent="0.2">
      <c r="A19" s="52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topLeftCell="A37" workbookViewId="0">
      <selection activeCell="A55" sqref="A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54</v>
      </c>
      <c r="B3" s="57"/>
      <c r="C3" s="53" t="s">
        <v>60</v>
      </c>
      <c r="D3" s="54"/>
      <c r="E3" s="54"/>
      <c r="F3" s="54"/>
      <c r="G3" s="55"/>
      <c r="H3" s="58" t="s">
        <v>59</v>
      </c>
    </row>
    <row r="4" spans="1:8" ht="24.95" customHeight="1" x14ac:dyDescent="0.2">
      <c r="A4" s="59"/>
      <c r="B4" s="60"/>
      <c r="C4" s="61" t="s">
        <v>55</v>
      </c>
      <c r="D4" s="61" t="s">
        <v>125</v>
      </c>
      <c r="E4" s="61" t="s">
        <v>56</v>
      </c>
      <c r="F4" s="61" t="s">
        <v>57</v>
      </c>
      <c r="G4" s="61" t="s">
        <v>58</v>
      </c>
      <c r="H4" s="62"/>
    </row>
    <row r="5" spans="1:8" x14ac:dyDescent="0.2">
      <c r="A5" s="63"/>
      <c r="B5" s="64"/>
      <c r="C5" s="65">
        <v>1</v>
      </c>
      <c r="D5" s="65">
        <v>2</v>
      </c>
      <c r="E5" s="65" t="s">
        <v>126</v>
      </c>
      <c r="F5" s="65">
        <v>4</v>
      </c>
      <c r="G5" s="65">
        <v>5</v>
      </c>
      <c r="H5" s="65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3">
        <v>1899410</v>
      </c>
      <c r="D7" s="13"/>
      <c r="E7" s="13">
        <v>1899410</v>
      </c>
      <c r="F7" s="13">
        <v>808348.57</v>
      </c>
      <c r="G7" s="13">
        <v>808348.57</v>
      </c>
      <c r="H7" s="13">
        <v>1091061.43</v>
      </c>
    </row>
    <row r="8" spans="1:8" x14ac:dyDescent="0.2">
      <c r="A8" s="4" t="s">
        <v>129</v>
      </c>
      <c r="B8" s="22"/>
      <c r="C8" s="13">
        <v>241600</v>
      </c>
      <c r="D8" s="13"/>
      <c r="E8" s="13">
        <v>241600</v>
      </c>
      <c r="F8" s="13">
        <v>102824.1</v>
      </c>
      <c r="G8" s="13">
        <v>102824.1</v>
      </c>
      <c r="H8" s="13">
        <v>138775.9</v>
      </c>
    </row>
    <row r="9" spans="1:8" x14ac:dyDescent="0.2">
      <c r="A9" s="4" t="s">
        <v>130</v>
      </c>
      <c r="B9" s="22"/>
      <c r="C9" s="13">
        <v>244600</v>
      </c>
      <c r="D9" s="13"/>
      <c r="E9" s="13">
        <v>244600</v>
      </c>
      <c r="F9" s="13">
        <v>102824.1</v>
      </c>
      <c r="G9" s="13">
        <v>102824.1</v>
      </c>
      <c r="H9" s="13">
        <v>141775.9</v>
      </c>
    </row>
    <row r="10" spans="1:8" x14ac:dyDescent="0.2">
      <c r="A10" s="4" t="s">
        <v>131</v>
      </c>
      <c r="B10" s="22"/>
      <c r="C10" s="13">
        <v>371500</v>
      </c>
      <c r="D10" s="13"/>
      <c r="E10" s="13">
        <v>371500</v>
      </c>
      <c r="F10" s="13">
        <v>146157.81</v>
      </c>
      <c r="G10" s="13">
        <v>146157.81</v>
      </c>
      <c r="H10" s="13">
        <v>225342.19</v>
      </c>
    </row>
    <row r="11" spans="1:8" x14ac:dyDescent="0.2">
      <c r="A11" s="4" t="s">
        <v>132</v>
      </c>
      <c r="B11" s="22"/>
      <c r="C11" s="13">
        <v>236600</v>
      </c>
      <c r="D11" s="13"/>
      <c r="E11" s="13">
        <v>236600</v>
      </c>
      <c r="F11" s="13">
        <v>103928.16</v>
      </c>
      <c r="G11" s="13">
        <v>103928.16</v>
      </c>
      <c r="H11" s="13">
        <v>132671.84</v>
      </c>
    </row>
    <row r="12" spans="1:8" x14ac:dyDescent="0.2">
      <c r="A12" s="4" t="s">
        <v>133</v>
      </c>
      <c r="B12" s="22"/>
      <c r="C12" s="13">
        <v>547118</v>
      </c>
      <c r="D12" s="13"/>
      <c r="E12" s="13">
        <v>547118</v>
      </c>
      <c r="F12" s="13">
        <v>211906.02</v>
      </c>
      <c r="G12" s="13">
        <v>211906.02</v>
      </c>
      <c r="H12" s="13">
        <v>335211.98</v>
      </c>
    </row>
    <row r="13" spans="1:8" x14ac:dyDescent="0.2">
      <c r="A13" s="4"/>
      <c r="B13" s="22"/>
      <c r="C13" s="13"/>
      <c r="D13" s="13"/>
      <c r="E13" s="13"/>
      <c r="F13" s="13"/>
      <c r="G13" s="13"/>
      <c r="H13" s="13"/>
    </row>
    <row r="14" spans="1:8" x14ac:dyDescent="0.2">
      <c r="A14" s="4"/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53</v>
      </c>
      <c r="C16" s="23">
        <v>3540828</v>
      </c>
      <c r="D16" s="23">
        <v>0</v>
      </c>
      <c r="E16" s="23">
        <v>3540828</v>
      </c>
      <c r="F16" s="23">
        <v>1475988.7599999998</v>
      </c>
      <c r="G16" s="23">
        <v>1475988.7599999998</v>
      </c>
      <c r="H16" s="23">
        <v>2064839.2399999998</v>
      </c>
    </row>
    <row r="19" spans="1:8" ht="45" customHeight="1" x14ac:dyDescent="0.2">
      <c r="A19" s="53" t="s">
        <v>140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6" t="s">
        <v>54</v>
      </c>
      <c r="B21" s="57"/>
      <c r="C21" s="53" t="s">
        <v>60</v>
      </c>
      <c r="D21" s="54"/>
      <c r="E21" s="54"/>
      <c r="F21" s="54"/>
      <c r="G21" s="55"/>
      <c r="H21" s="58" t="s">
        <v>59</v>
      </c>
    </row>
    <row r="22" spans="1:8" ht="22.5" x14ac:dyDescent="0.2">
      <c r="A22" s="59"/>
      <c r="B22" s="60"/>
      <c r="C22" s="61" t="s">
        <v>55</v>
      </c>
      <c r="D22" s="61" t="s">
        <v>125</v>
      </c>
      <c r="E22" s="61" t="s">
        <v>56</v>
      </c>
      <c r="F22" s="61" t="s">
        <v>57</v>
      </c>
      <c r="G22" s="61" t="s">
        <v>58</v>
      </c>
      <c r="H22" s="62"/>
    </row>
    <row r="23" spans="1:8" x14ac:dyDescent="0.2">
      <c r="A23" s="63"/>
      <c r="B23" s="64"/>
      <c r="C23" s="65">
        <v>1</v>
      </c>
      <c r="D23" s="65">
        <v>2</v>
      </c>
      <c r="E23" s="65" t="s">
        <v>126</v>
      </c>
      <c r="F23" s="65">
        <v>4</v>
      </c>
      <c r="G23" s="65">
        <v>5</v>
      </c>
      <c r="H23" s="65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 t="s">
        <v>134</v>
      </c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3" t="s">
        <v>141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6" t="s">
        <v>54</v>
      </c>
      <c r="B34" s="57"/>
      <c r="C34" s="53" t="s">
        <v>60</v>
      </c>
      <c r="D34" s="54"/>
      <c r="E34" s="54"/>
      <c r="F34" s="54"/>
      <c r="G34" s="55"/>
      <c r="H34" s="58" t="s">
        <v>59</v>
      </c>
    </row>
    <row r="35" spans="1:8" ht="22.5" x14ac:dyDescent="0.2">
      <c r="A35" s="59"/>
      <c r="B35" s="60"/>
      <c r="C35" s="61" t="s">
        <v>55</v>
      </c>
      <c r="D35" s="61" t="s">
        <v>125</v>
      </c>
      <c r="E35" s="61" t="s">
        <v>56</v>
      </c>
      <c r="F35" s="61" t="s">
        <v>57</v>
      </c>
      <c r="G35" s="61" t="s">
        <v>58</v>
      </c>
      <c r="H35" s="62"/>
    </row>
    <row r="36" spans="1:8" x14ac:dyDescent="0.2">
      <c r="A36" s="63"/>
      <c r="B36" s="64"/>
      <c r="C36" s="65">
        <v>1</v>
      </c>
      <c r="D36" s="65">
        <v>2</v>
      </c>
      <c r="E36" s="65" t="s">
        <v>126</v>
      </c>
      <c r="F36" s="65">
        <v>4</v>
      </c>
      <c r="G36" s="65">
        <v>5</v>
      </c>
      <c r="H36" s="65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 t="s">
        <v>134</v>
      </c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/>
      <c r="D52" s="23"/>
      <c r="E52" s="23"/>
      <c r="F52" s="23"/>
      <c r="G52" s="23"/>
      <c r="H52" s="23"/>
    </row>
    <row r="55" spans="1:8" ht="15" x14ac:dyDescent="0.2">
      <c r="A55" s="52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B57" sqref="B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A2" s="56" t="s">
        <v>54</v>
      </c>
      <c r="B2" s="57"/>
      <c r="C2" s="53" t="s">
        <v>60</v>
      </c>
      <c r="D2" s="54"/>
      <c r="E2" s="54"/>
      <c r="F2" s="54"/>
      <c r="G2" s="55"/>
      <c r="H2" s="58" t="s">
        <v>59</v>
      </c>
    </row>
    <row r="3" spans="1:8" ht="24.95" customHeight="1" x14ac:dyDescent="0.2">
      <c r="A3" s="59"/>
      <c r="B3" s="60"/>
      <c r="C3" s="61" t="s">
        <v>55</v>
      </c>
      <c r="D3" s="61" t="s">
        <v>125</v>
      </c>
      <c r="E3" s="61" t="s">
        <v>56</v>
      </c>
      <c r="F3" s="61" t="s">
        <v>57</v>
      </c>
      <c r="G3" s="61" t="s">
        <v>58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126</v>
      </c>
      <c r="F4" s="65">
        <v>4</v>
      </c>
      <c r="G4" s="65">
        <v>5</v>
      </c>
      <c r="H4" s="65" t="s">
        <v>127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/>
      <c r="D6" s="13"/>
      <c r="E6" s="13"/>
      <c r="F6" s="13"/>
      <c r="G6" s="13"/>
      <c r="H6" s="13"/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13">
        <v>3540828</v>
      </c>
      <c r="D14" s="13">
        <v>0</v>
      </c>
      <c r="E14" s="13">
        <v>3540828</v>
      </c>
      <c r="F14" s="13">
        <v>1475988.76</v>
      </c>
      <c r="G14" s="13">
        <f>F14</f>
        <v>1475988.76</v>
      </c>
      <c r="H14" s="13">
        <f>E14-F14</f>
        <v>2064839.24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53</v>
      </c>
      <c r="C42" s="23">
        <f>C14</f>
        <v>3540828</v>
      </c>
      <c r="D42" s="23">
        <f t="shared" ref="D42:H42" si="0">D14</f>
        <v>0</v>
      </c>
      <c r="E42" s="23">
        <f t="shared" si="0"/>
        <v>3540828</v>
      </c>
      <c r="F42" s="23">
        <f t="shared" si="0"/>
        <v>1475988.76</v>
      </c>
      <c r="G42" s="23">
        <f t="shared" si="0"/>
        <v>1475988.76</v>
      </c>
      <c r="H42" s="23">
        <f t="shared" si="0"/>
        <v>2064839.24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ht="15" x14ac:dyDescent="0.2">
      <c r="A45" s="52" t="s">
        <v>139</v>
      </c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2019-07-05T15:45:32Z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