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JUMAPA\"/>
    </mc:Choice>
  </mc:AlternateContent>
  <xr:revisionPtr revIDLastSave="0" documentId="8_{B4C33159-E9A2-4031-9E4D-AE0D963A3939}" xr6:coauthVersionLast="40" xr6:coauthVersionMax="40" xr10:uidLastSave="{00000000-0000-0000-0000-000000000000}"/>
  <bookViews>
    <workbookView xWindow="-120" yWindow="-120" windowWidth="24240" windowHeight="13140" tabRatio="885" activeTab="3" xr2:uid="{00000000-000D-0000-FFFF-FFFF00000000}"/>
  </bookViews>
  <sheets>
    <sheet name="COG" sheetId="6" r:id="rId1"/>
    <sheet name="CTG" sheetId="7" r:id="rId2"/>
    <sheet name="CA" sheetId="8" r:id="rId3"/>
    <sheet name="CFG" sheetId="9" r:id="rId4"/>
  </sheets>
  <definedNames>
    <definedName name="_xlnm._FilterDatabase" localSheetId="0" hidden="1">COG!$A$3:$H$76</definedName>
  </definedNames>
  <calcPr calcId="181029"/>
</workbook>
</file>

<file path=xl/calcChain.xml><?xml version="1.0" encoding="utf-8"?>
<calcChain xmlns="http://schemas.openxmlformats.org/spreadsheetml/2006/main">
  <c r="H6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5" i="6"/>
  <c r="G24" i="6"/>
  <c r="G23" i="6" s="1"/>
</calcChain>
</file>

<file path=xl/sharedStrings.xml><?xml version="1.0" encoding="utf-8"?>
<sst xmlns="http://schemas.openxmlformats.org/spreadsheetml/2006/main" count="205" uniqueCount="144">
  <si>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</si>
  <si>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</si>
  <si>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</si>
  <si>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</si>
  <si>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</si>
  <si>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</si>
  <si>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</si>
  <si>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</si>
  <si>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</si>
  <si>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</si>
  <si>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</si>
  <si>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</si>
  <si>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</si>
  <si>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</si>
  <si>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</si>
  <si>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</si>
  <si>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</si>
  <si>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</si>
  <si>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</si>
  <si>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</si>
  <si>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</si>
  <si>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</si>
  <si>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</si>
  <si>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</si>
  <si>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</si>
  <si>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</si>
  <si>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</si>
  <si>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</si>
  <si>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</si>
  <si>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</si>
  <si>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</si>
  <si>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</si>
  <si>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</si>
  <si>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</si>
  <si>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</si>
  <si>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</si>
  <si>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</si>
  <si>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</si>
  <si>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</si>
  <si>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</si>
  <si>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</si>
  <si>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</si>
  <si>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</si>
  <si>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</si>
  <si>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</si>
  <si>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</si>
  <si>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</si>
  <si>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</si>
  <si>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</si>
  <si>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</si>
  <si>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</si>
  <si>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</si>
  <si>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</si>
  <si>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</si>
  <si>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</si>
  <si>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</si>
  <si>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</si>
  <si>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</si>
  <si>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</si>
  <si>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</si>
  <si>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</si>
  <si>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</si>
  <si>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</si>
  <si>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</si>
  <si>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</si>
  <si>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</si>
  <si>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</si>
  <si>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</si>
  <si>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</si>
  <si>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</si>
  <si>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</si>
  <si>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</si>
  <si>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</si>
  <si>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</si>
  <si>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</si>
  <si>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</si>
  <si>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</si>
  <si>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</si>
  <si>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</si>
  <si>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</si>
  <si>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</si>
  <si>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</si>
  <si>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</si>
  <si>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Gasto Corriente</t>
  </si>
  <si>
    <t>Gasto de Capital</t>
  </si>
  <si>
    <t>Amortización de la Deuda y Disminución de Pasivos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</si>
  <si>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</si>
  <si>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</si>
  <si>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</si>
  <si>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</si>
  <si>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</si>
  <si>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</si>
  <si>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</si>
  <si>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</si>
  <si>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</si>
  <si>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</si>
  <si>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</si>
  <si>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</si>
  <si>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</si>
  <si>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</si>
  <si>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</si>
  <si>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</si>
  <si>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</si>
  <si>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</si>
  <si>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</si>
  <si>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</si>
  <si>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</si>
  <si>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</si>
  <si>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</si>
  <si>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</si>
  <si>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</si>
  <si>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</si>
  <si>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</si>
  <si>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</si>
  <si>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</si>
  <si>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</si>
  <si>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</si>
  <si>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</si>
  <si>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</si>
  <si>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</si>
  <si>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</si>
  <si>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</si>
  <si>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</si>
  <si>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</si>
  <si>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</si>
  <si>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</si>
  <si>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</si>
  <si>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</si>
  <si>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</si>
  <si>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</si>
  <si>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</si>
  <si>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</si>
  <si>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</si>
  <si>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</si>
  <si>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</si>
  <si>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 xml:space="preserve">  </t>
  </si>
  <si>
    <t xml:space="preserve"> </t>
  </si>
  <si>
    <t>JUNTA MUNICIPAL DE AGUA POTABLE Y ALCANTARILLADO DE CELAYA, GTO.
Estado Analítico del Ejercicio del Presupuesto de Egresos
Clasificación por Objeto del Gasto (Capítulo y Concepto)
Del 01 de Enero al 31 de Enero de 2019</t>
  </si>
  <si>
    <t>JUNTA MUNICIPAL DE AGUA POTABLE Y ALCANTARILLADO DE CELAYA, GTO.
Estado Analítico del Ejercicio del Presupuesto de Egresos
Clasificación Económica (por Tipo de Gasto)
Del 01 de Enero al  31 de Enero de 2019</t>
  </si>
  <si>
    <t>JUNTA MUNICIPAL DE AGUA POTABLE Y ALCANTARILLADO DE CELAYA, GTO.
Estado Analítico del Ejercicio del Presupuesto de Egresos
Clasificación Administrativa
Del 01 de Enero al 31 de Enero de 2019</t>
  </si>
  <si>
    <t>Gobierno (Federal/Estatal/Municipal) de JUNTA MUNICIPAL DE AGUA POTABLE Y ALCANTARILLADO DE CELAYA, GTO.
Estado Analítico del Ejercicio del Presupuesto de Egresos
Clasificación Administrativa
Del 01 de Enero al 31 de Enero de 2019</t>
  </si>
  <si>
    <t>Sector Paraestatal del Gobierno (Federal/Estatal/Municipal) de JUNTA MUNICIPAL DE AGUA POTABLE Y ALCANTARILLADO DE CELAYA, GTO.
Estado Analítico del Ejercicio del Presupuesto de Egresos
Clasificación Administrativa
Del 01 de Enero al 31 de Enero de 2019</t>
  </si>
  <si>
    <t>JUNTA MUNICIPAL DE AGUA POTABLE Y ALCANTARILLADO DE CELAYA, GTO.
Estado Analítico del Ejercicio del Presupuesto de Egresos
Clasificación Funcional (Finalidad y Función)
Del 01 de Enero al 31 de Enero de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</si>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</sst>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 Narrow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4">
    <xf numFmtId="0" fontId="0" fillId="0" borderId="0"/>
    <xf numFmtId="164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9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0" xfId="0" applyFont="1"/>
    <xf numFmtId="0" fontId="7" fillId="0" borderId="5" xfId="0" applyFont="1" applyBorder="1" applyProtection="1">
      <protection locked="0"/>
    </xf>
    <xf numFmtId="0" fontId="7" fillId="0" borderId="0" xfId="0" applyFont="1" applyAlignment="1">
      <alignment horizontal="left"/>
    </xf>
    <xf numFmtId="0" fontId="7" fillId="0" borderId="6" xfId="0" applyFont="1" applyBorder="1" applyAlignment="1">
      <alignment horizontal="left"/>
    </xf>
    <xf numFmtId="0" fontId="11" fillId="0" borderId="6" xfId="0" applyFont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left"/>
    </xf>
    <xf numFmtId="0" fontId="7" fillId="0" borderId="0" xfId="0" applyFont="1"/>
    <xf numFmtId="0" fontId="7" fillId="0" borderId="6" xfId="0" applyFont="1" applyBorder="1"/>
    <xf numFmtId="0" fontId="11" fillId="0" borderId="5" xfId="0" applyFont="1" applyBorder="1" applyProtection="1">
      <protection locked="0"/>
    </xf>
    <xf numFmtId="4" fontId="11" fillId="0" borderId="8" xfId="0" applyNumberFormat="1" applyFont="1" applyBorder="1" applyProtection="1">
      <protection locked="0"/>
    </xf>
    <xf numFmtId="0" fontId="11" fillId="0" borderId="0" xfId="9" applyFont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7" fillId="0" borderId="3" xfId="9" applyFont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7" fillId="0" borderId="4" xfId="0" applyFont="1" applyBorder="1" applyProtection="1">
      <protection locked="0"/>
    </xf>
    <xf numFmtId="4" fontId="0" fillId="0" borderId="14" xfId="0" applyNumberFormat="1" applyBorder="1" applyProtection="1">
      <protection locked="0"/>
    </xf>
    <xf numFmtId="0" fontId="7" fillId="0" borderId="7" xfId="0" applyFont="1" applyBorder="1" applyProtection="1">
      <protection locked="0"/>
    </xf>
    <xf numFmtId="0" fontId="0" fillId="0" borderId="9" xfId="0" applyBorder="1" applyProtection="1"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wrapText="1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1" fillId="0" borderId="9" xfId="0" applyFont="1" applyBorder="1" applyProtection="1">
      <protection locked="0"/>
    </xf>
    <xf numFmtId="0" fontId="14" fillId="0" borderId="0" xfId="0" applyFont="1" applyAlignment="1">
      <alignment horizontal="center"/>
    </xf>
    <xf numFmtId="39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11" fillId="0" borderId="0" xfId="8" applyFont="1" applyAlignment="1">
      <alignment vertical="top"/>
    </xf>
    <xf numFmtId="0" fontId="15" fillId="2" borderId="9" xfId="9" applyFont="1" applyFill="1" applyBorder="1" applyAlignment="1" applyProtection="1">
      <alignment horizontal="center" vertical="center" wrapText="1"/>
      <protection locked="0"/>
    </xf>
    <xf numFmtId="0" fontId="15" fillId="2" borderId="10" xfId="9" applyFont="1" applyFill="1" applyBorder="1" applyAlignment="1" applyProtection="1">
      <alignment horizontal="center" vertical="center" wrapText="1"/>
      <protection locked="0"/>
    </xf>
    <xf numFmtId="0" fontId="15" fillId="2" borderId="11" xfId="9" applyFont="1" applyFill="1" applyBorder="1" applyAlignment="1" applyProtection="1">
      <alignment horizontal="center" vertical="center" wrapText="1"/>
      <protection locked="0"/>
    </xf>
    <xf numFmtId="0" fontId="15" fillId="2" borderId="2" xfId="9" applyFont="1" applyFill="1" applyBorder="1" applyAlignment="1">
      <alignment horizontal="center" vertical="center"/>
    </xf>
    <xf numFmtId="0" fontId="15" fillId="2" borderId="3" xfId="9" applyFont="1" applyFill="1" applyBorder="1" applyAlignment="1">
      <alignment horizontal="center" vertical="center"/>
    </xf>
    <xf numFmtId="4" fontId="15" fillId="2" borderId="12" xfId="9" applyNumberFormat="1" applyFont="1" applyFill="1" applyBorder="1" applyAlignment="1">
      <alignment horizontal="center" vertical="center" wrapText="1"/>
    </xf>
    <xf numFmtId="0" fontId="15" fillId="2" borderId="1" xfId="9" applyFont="1" applyFill="1" applyBorder="1" applyAlignment="1">
      <alignment horizontal="center" vertical="center"/>
    </xf>
    <xf numFmtId="0" fontId="15" fillId="2" borderId="4" xfId="9" applyFont="1" applyFill="1" applyBorder="1" applyAlignment="1">
      <alignment horizontal="center" vertical="center"/>
    </xf>
    <xf numFmtId="4" fontId="15" fillId="2" borderId="8" xfId="9" applyNumberFormat="1" applyFont="1" applyFill="1" applyBorder="1" applyAlignment="1">
      <alignment horizontal="center" vertical="center" wrapText="1"/>
    </xf>
    <xf numFmtId="4" fontId="15" fillId="2" borderId="13" xfId="9" applyNumberFormat="1" applyFont="1" applyFill="1" applyBorder="1" applyAlignment="1">
      <alignment horizontal="center" vertical="center" wrapText="1"/>
    </xf>
    <xf numFmtId="0" fontId="15" fillId="2" borderId="5" xfId="9" applyFont="1" applyFill="1" applyBorder="1" applyAlignment="1">
      <alignment horizontal="center" vertical="center"/>
    </xf>
    <xf numFmtId="0" fontId="15" fillId="2" borderId="7" xfId="9" applyFont="1" applyFill="1" applyBorder="1" applyAlignment="1">
      <alignment horizontal="center" vertical="center"/>
    </xf>
    <xf numFmtId="0" fontId="15" fillId="2" borderId="8" xfId="9" applyFont="1" applyFill="1" applyBorder="1" applyAlignment="1">
      <alignment horizontal="center" vertical="center" wrapText="1"/>
    </xf>
    <xf numFmtId="43" fontId="12" fillId="0" borderId="14" xfId="33" applyBorder="1"/>
    <xf numFmtId="43" fontId="12" fillId="0" borderId="1" xfId="33" applyBorder="1"/>
    <xf numFmtId="43" fontId="13" fillId="0" borderId="8" xfId="33" applyFont="1" applyBorder="1"/>
    <xf numFmtId="43" fontId="7" fillId="0" borderId="12" xfId="33" applyFont="1" applyBorder="1" applyProtection="1">
      <protection locked="0"/>
    </xf>
    <xf numFmtId="43" fontId="7" fillId="0" borderId="14" xfId="33" applyFont="1" applyBorder="1" applyProtection="1">
      <protection locked="0"/>
    </xf>
    <xf numFmtId="43" fontId="7" fillId="0" borderId="13" xfId="33" applyFont="1" applyBorder="1" applyProtection="1">
      <protection locked="0"/>
    </xf>
    <xf numFmtId="43" fontId="7" fillId="0" borderId="12" xfId="33" applyFont="1" applyBorder="1" applyAlignment="1">
      <alignment horizontal="center" vertical="center" wrapText="1"/>
    </xf>
    <xf numFmtId="43" fontId="0" fillId="0" borderId="12" xfId="33" applyFont="1" applyBorder="1" applyProtection="1">
      <protection locked="0"/>
    </xf>
    <xf numFmtId="43" fontId="0" fillId="0" borderId="14" xfId="33" applyFont="1" applyBorder="1" applyProtection="1">
      <protection locked="0"/>
    </xf>
    <xf numFmtId="43" fontId="0" fillId="0" borderId="13" xfId="33" applyFont="1" applyBorder="1" applyProtection="1">
      <protection locked="0"/>
    </xf>
    <xf numFmtId="43" fontId="13" fillId="0" borderId="14" xfId="33" applyFont="1" applyBorder="1"/>
  </cellXfs>
  <cellStyles count="34">
    <cellStyle name="Euro" xfId="1" xr:uid="{00000000-0005-0000-0000-000000000000}"/>
    <cellStyle name="Millares" xfId="33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22" xr:uid="{00000000-0005-0000-0000-000004000000}"/>
    <cellStyle name="Millares 3" xfId="5" xr:uid="{00000000-0005-0000-0000-000005000000}"/>
    <cellStyle name="Millares 3 2" xfId="23" xr:uid="{00000000-0005-0000-0000-000006000000}"/>
    <cellStyle name="Millares 4" xfId="17" xr:uid="{00000000-0005-0000-0000-000007000000}"/>
    <cellStyle name="Millares 4 2" xfId="30" xr:uid="{00000000-0005-0000-0000-000008000000}"/>
    <cellStyle name="Moneda 2" xfId="6" xr:uid="{00000000-0005-0000-0000-000009000000}"/>
    <cellStyle name="Normal" xfId="0" builtinId="0"/>
    <cellStyle name="Normal 10" xfId="21" xr:uid="{00000000-0005-0000-0000-00000B000000}"/>
    <cellStyle name="Normal 10 2" xfId="31" xr:uid="{00000000-0005-0000-0000-00000C000000}"/>
    <cellStyle name="Normal 11" xfId="32" xr:uid="{00000000-0005-0000-0000-00000D000000}"/>
    <cellStyle name="Normal 2" xfId="7" xr:uid="{00000000-0005-0000-0000-00000E000000}"/>
    <cellStyle name="Normal 2 2" xfId="8" xr:uid="{00000000-0005-0000-0000-00000F000000}"/>
    <cellStyle name="Normal 2 3" xfId="19" xr:uid="{00000000-0005-0000-0000-000010000000}"/>
    <cellStyle name="Normal 2 4" xfId="24" xr:uid="{00000000-0005-0000-0000-000011000000}"/>
    <cellStyle name="Normal 3" xfId="9" xr:uid="{00000000-0005-0000-0000-000012000000}"/>
    <cellStyle name="Normal 4" xfId="10" xr:uid="{00000000-0005-0000-0000-000013000000}"/>
    <cellStyle name="Normal 4 2" xfId="11" xr:uid="{00000000-0005-0000-0000-000014000000}"/>
    <cellStyle name="Normal 5" xfId="12" xr:uid="{00000000-0005-0000-0000-000015000000}"/>
    <cellStyle name="Normal 5 2" xfId="13" xr:uid="{00000000-0005-0000-0000-000016000000}"/>
    <cellStyle name="Normal 6" xfId="14" xr:uid="{00000000-0005-0000-0000-000017000000}"/>
    <cellStyle name="Normal 6 2" xfId="15" xr:uid="{00000000-0005-0000-0000-000018000000}"/>
    <cellStyle name="Normal 6 2 2" xfId="26" xr:uid="{00000000-0005-0000-0000-000019000000}"/>
    <cellStyle name="Normal 6 3" xfId="25" xr:uid="{00000000-0005-0000-0000-00001A000000}"/>
    <cellStyle name="Normal 7" xfId="16" xr:uid="{00000000-0005-0000-0000-00001B000000}"/>
    <cellStyle name="Normal 7 2" xfId="28" xr:uid="{00000000-0005-0000-0000-00001C000000}"/>
    <cellStyle name="Normal 8" xfId="18" xr:uid="{00000000-0005-0000-0000-00001D000000}"/>
    <cellStyle name="Normal 8 2" xfId="29" xr:uid="{00000000-0005-0000-0000-00001E000000}"/>
    <cellStyle name="Normal 9" xfId="20" xr:uid="{00000000-0005-0000-0000-00001F000000}"/>
    <cellStyle name="Normal 9 2" xfId="27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502227</xdr:colOff>
      <xdr:row>0</xdr:row>
      <xdr:rowOff>129886</xdr:rowOff>
    </xdr:from>
    <xdr:to>
      <xdr:col>1</xdr:col>
      <xdr:colOff>949902</xdr:colOff>
      <xdr:row>0</xdr:row>
      <xdr:rowOff>450273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932" y="129886"/>
          <a:ext cx="447675" cy="32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85725</xdr:rowOff>
    </xdr:from>
    <xdr:to>
      <xdr:col>1</xdr:col>
      <xdr:colOff>809625</xdr:colOff>
      <xdr:row>0</xdr:row>
      <xdr:rowOff>542925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85725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66675</xdr:rowOff>
    </xdr:from>
    <xdr:to>
      <xdr:col>1</xdr:col>
      <xdr:colOff>657225</xdr:colOff>
      <xdr:row>0</xdr:row>
      <xdr:rowOff>476250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66675"/>
          <a:ext cx="4476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18</xdr:row>
      <xdr:rowOff>85725</xdr:rowOff>
    </xdr:from>
    <xdr:to>
      <xdr:col>1</xdr:col>
      <xdr:colOff>666750</xdr:colOff>
      <xdr:row>18</xdr:row>
      <xdr:rowOff>495300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3257550"/>
          <a:ext cx="4476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32</xdr:row>
      <xdr:rowOff>114300</xdr:rowOff>
    </xdr:from>
    <xdr:to>
      <xdr:col>1</xdr:col>
      <xdr:colOff>390525</xdr:colOff>
      <xdr:row>32</xdr:row>
      <xdr:rowOff>434687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857875"/>
          <a:ext cx="447675" cy="320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0</xdr:row>
      <xdr:rowOff>133350</xdr:rowOff>
    </xdr:from>
    <xdr:to>
      <xdr:col>1</xdr:col>
      <xdr:colOff>923925</xdr:colOff>
      <xdr:row>0</xdr:row>
      <xdr:rowOff>504825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133350"/>
          <a:ext cx="4476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3" sqref="F13"/>
    </sheetView>
  </sheetViews>
  <sheetFormatPr baseColWidth="10" defaultRowHeight="11.25" x14ac:dyDescent="0.2"/>
  <cols>
    <col min="1" max="1" width="5.83203125" style="1" customWidth="1"/>
    <col min="2" max="2" width="64.6640625" style="1" bestFit="1" customWidth="1"/>
    <col min="3" max="3" width="15" style="1" bestFit="1" customWidth="1"/>
    <col min="4" max="4" width="14.5" style="1" bestFit="1" customWidth="1"/>
    <col min="5" max="5" width="15" style="1" bestFit="1" customWidth="1"/>
    <col min="6" max="6" width="13.1640625" style="1" customWidth="1"/>
    <col min="7" max="7" width="14.33203125" style="1" bestFit="1" customWidth="1"/>
    <col min="8" max="8" width="15" style="1" bestFit="1" customWidth="1"/>
    <col min="9" max="16384" width="12" style="1"/>
  </cols>
  <sheetData>
    <row r="1" spans="1:8" ht="50.1" customHeight="1" x14ac:dyDescent="0.2">
      <c r="A1" s="42" t="s">
        <v>137</v>
      </c>
      <c r="B1" s="43"/>
      <c r="C1" s="43"/>
      <c r="D1" s="43"/>
      <c r="E1" s="43"/>
      <c r="F1" s="43"/>
      <c r="G1" s="43"/>
      <c r="H1" s="44"/>
    </row>
    <row r="2" spans="1:8" x14ac:dyDescent="0.2">
      <c r="A2" s="45" t="s">
        <v>9</v>
      </c>
      <c r="B2" s="46"/>
      <c r="C2" s="42" t="s">
        <v>15</v>
      </c>
      <c r="D2" s="43"/>
      <c r="E2" s="43"/>
      <c r="F2" s="43"/>
      <c r="G2" s="44"/>
      <c r="H2" s="47" t="s">
        <v>14</v>
      </c>
    </row>
    <row r="3" spans="1:8" ht="24.95" customHeight="1" x14ac:dyDescent="0.2">
      <c r="A3" s="48"/>
      <c r="B3" s="49"/>
      <c r="C3" s="50" t="s">
        <v>10</v>
      </c>
      <c r="D3" s="50" t="s">
        <v>80</v>
      </c>
      <c r="E3" s="50" t="s">
        <v>11</v>
      </c>
      <c r="F3" s="50" t="s">
        <v>12</v>
      </c>
      <c r="G3" s="50" t="s">
        <v>13</v>
      </c>
      <c r="H3" s="51"/>
    </row>
    <row r="4" spans="1:8" x14ac:dyDescent="0.2">
      <c r="A4" s="52"/>
      <c r="B4" s="53"/>
      <c r="C4" s="54">
        <v>1</v>
      </c>
      <c r="D4" s="54">
        <v>2</v>
      </c>
      <c r="E4" s="54" t="s">
        <v>81</v>
      </c>
      <c r="F4" s="54">
        <v>4</v>
      </c>
      <c r="G4" s="54">
        <v>5</v>
      </c>
      <c r="H4" s="54" t="s">
        <v>82</v>
      </c>
    </row>
    <row r="5" spans="1:8" x14ac:dyDescent="0.2">
      <c r="A5" s="9" t="s">
        <v>16</v>
      </c>
      <c r="B5" s="4"/>
      <c r="C5" s="55">
        <v>128608748.79000001</v>
      </c>
      <c r="D5" s="55">
        <v>0</v>
      </c>
      <c r="E5" s="55">
        <v>128608748.79000001</v>
      </c>
      <c r="F5" s="55">
        <v>0</v>
      </c>
      <c r="G5" s="55">
        <v>10472282.000000002</v>
      </c>
      <c r="H5" s="55">
        <f>+E5-F5</f>
        <v>128608748.79000001</v>
      </c>
    </row>
    <row r="6" spans="1:8" x14ac:dyDescent="0.2">
      <c r="A6" s="2"/>
      <c r="B6" s="6" t="s">
        <v>25</v>
      </c>
      <c r="C6" s="55">
        <v>70897523.200000003</v>
      </c>
      <c r="D6" s="55">
        <v>0</v>
      </c>
      <c r="E6" s="55">
        <v>70897523.200000003</v>
      </c>
      <c r="F6" s="55">
        <v>0</v>
      </c>
      <c r="G6" s="55">
        <v>5914810.2800000003</v>
      </c>
      <c r="H6" s="55">
        <f t="shared" ref="H6:H69" si="0">+E6-F6</f>
        <v>70897523.200000003</v>
      </c>
    </row>
    <row r="7" spans="1:8" x14ac:dyDescent="0.2">
      <c r="A7" s="2"/>
      <c r="B7" s="6" t="s">
        <v>26</v>
      </c>
      <c r="C7" s="55">
        <v>306000</v>
      </c>
      <c r="D7" s="55">
        <v>0</v>
      </c>
      <c r="E7" s="55">
        <v>306000</v>
      </c>
      <c r="F7" s="55">
        <v>0</v>
      </c>
      <c r="G7" s="55">
        <v>19356</v>
      </c>
      <c r="H7" s="55">
        <f t="shared" si="0"/>
        <v>306000</v>
      </c>
    </row>
    <row r="8" spans="1:8" x14ac:dyDescent="0.2">
      <c r="A8" s="2"/>
      <c r="B8" s="6" t="s">
        <v>27</v>
      </c>
      <c r="C8" s="55">
        <v>14967794.869999999</v>
      </c>
      <c r="D8" s="55">
        <v>0</v>
      </c>
      <c r="E8" s="55">
        <v>14967794.869999999</v>
      </c>
      <c r="F8" s="55">
        <v>0</v>
      </c>
      <c r="G8" s="55">
        <v>667024.91</v>
      </c>
      <c r="H8" s="55">
        <f t="shared" si="0"/>
        <v>14967794.869999999</v>
      </c>
    </row>
    <row r="9" spans="1:8" x14ac:dyDescent="0.2">
      <c r="A9" s="2"/>
      <c r="B9" s="6" t="s">
        <v>1</v>
      </c>
      <c r="C9" s="55">
        <v>17596368.780000001</v>
      </c>
      <c r="D9" s="55">
        <v>0</v>
      </c>
      <c r="E9" s="55">
        <v>17596368.780000001</v>
      </c>
      <c r="F9" s="55">
        <v>0</v>
      </c>
      <c r="G9" s="55">
        <v>2108392.59</v>
      </c>
      <c r="H9" s="55">
        <f t="shared" si="0"/>
        <v>17596368.780000001</v>
      </c>
    </row>
    <row r="10" spans="1:8" x14ac:dyDescent="0.2">
      <c r="A10" s="2"/>
      <c r="B10" s="6" t="s">
        <v>28</v>
      </c>
      <c r="C10" s="55">
        <v>20546184.890000001</v>
      </c>
      <c r="D10" s="55">
        <v>0</v>
      </c>
      <c r="E10" s="55">
        <v>20546184.890000001</v>
      </c>
      <c r="F10" s="55">
        <v>0</v>
      </c>
      <c r="G10" s="55">
        <v>1641631.24</v>
      </c>
      <c r="H10" s="55">
        <f t="shared" si="0"/>
        <v>20546184.890000001</v>
      </c>
    </row>
    <row r="11" spans="1:8" x14ac:dyDescent="0.2">
      <c r="A11" s="2"/>
      <c r="B11" s="6" t="s">
        <v>2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f t="shared" si="0"/>
        <v>0</v>
      </c>
    </row>
    <row r="12" spans="1:8" x14ac:dyDescent="0.2">
      <c r="A12" s="2"/>
      <c r="B12" s="6" t="s">
        <v>29</v>
      </c>
      <c r="C12" s="55">
        <v>4294877.05</v>
      </c>
      <c r="D12" s="55">
        <v>0</v>
      </c>
      <c r="E12" s="55">
        <v>4294877.05</v>
      </c>
      <c r="F12" s="55">
        <v>0</v>
      </c>
      <c r="G12" s="55">
        <v>121066.98</v>
      </c>
      <c r="H12" s="55">
        <f t="shared" si="0"/>
        <v>4294877.05</v>
      </c>
    </row>
    <row r="13" spans="1:8" x14ac:dyDescent="0.2">
      <c r="A13" s="9" t="s">
        <v>17</v>
      </c>
      <c r="B13" s="4"/>
      <c r="C13" s="55">
        <v>46208946.349999994</v>
      </c>
      <c r="D13" s="55">
        <v>0</v>
      </c>
      <c r="E13" s="55">
        <v>46208946.349999994</v>
      </c>
      <c r="F13" s="55">
        <v>10918.98</v>
      </c>
      <c r="G13" s="55">
        <v>70978.06</v>
      </c>
      <c r="H13" s="55">
        <f t="shared" si="0"/>
        <v>46198027.369999997</v>
      </c>
    </row>
    <row r="14" spans="1:8" x14ac:dyDescent="0.2">
      <c r="A14" s="2"/>
      <c r="B14" s="6" t="s">
        <v>30</v>
      </c>
      <c r="C14" s="55">
        <v>2938265.48</v>
      </c>
      <c r="D14" s="55">
        <v>0</v>
      </c>
      <c r="E14" s="55">
        <v>2938265.48</v>
      </c>
      <c r="F14" s="55">
        <v>0</v>
      </c>
      <c r="G14" s="55">
        <v>938.45</v>
      </c>
      <c r="H14" s="55">
        <f t="shared" si="0"/>
        <v>2938265.48</v>
      </c>
    </row>
    <row r="15" spans="1:8" x14ac:dyDescent="0.2">
      <c r="A15" s="2"/>
      <c r="B15" s="6" t="s">
        <v>31</v>
      </c>
      <c r="C15" s="55">
        <v>289600.06</v>
      </c>
      <c r="D15" s="55">
        <v>0</v>
      </c>
      <c r="E15" s="55">
        <v>289600.06</v>
      </c>
      <c r="F15" s="55">
        <v>0</v>
      </c>
      <c r="G15" s="55">
        <v>3152.04</v>
      </c>
      <c r="H15" s="55">
        <f t="shared" si="0"/>
        <v>289600.06</v>
      </c>
    </row>
    <row r="16" spans="1:8" x14ac:dyDescent="0.2">
      <c r="A16" s="2"/>
      <c r="B16" s="6" t="s">
        <v>32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f t="shared" si="0"/>
        <v>0</v>
      </c>
    </row>
    <row r="17" spans="1:8" x14ac:dyDescent="0.2">
      <c r="A17" s="2"/>
      <c r="B17" s="6" t="s">
        <v>33</v>
      </c>
      <c r="C17" s="55">
        <v>21679106.23</v>
      </c>
      <c r="D17" s="55">
        <v>0</v>
      </c>
      <c r="E17" s="55">
        <v>21679106.23</v>
      </c>
      <c r="F17" s="55">
        <v>1948.43</v>
      </c>
      <c r="G17" s="55">
        <v>48456.51</v>
      </c>
      <c r="H17" s="55">
        <f t="shared" si="0"/>
        <v>21677157.800000001</v>
      </c>
    </row>
    <row r="18" spans="1:8" x14ac:dyDescent="0.2">
      <c r="A18" s="2"/>
      <c r="B18" s="6" t="s">
        <v>34</v>
      </c>
      <c r="C18" s="55">
        <v>5894547.2699999996</v>
      </c>
      <c r="D18" s="55">
        <v>0</v>
      </c>
      <c r="E18" s="55">
        <v>5894547.2699999996</v>
      </c>
      <c r="F18" s="55">
        <v>0</v>
      </c>
      <c r="G18" s="55">
        <v>0</v>
      </c>
      <c r="H18" s="55">
        <f t="shared" si="0"/>
        <v>5894547.2699999996</v>
      </c>
    </row>
    <row r="19" spans="1:8" x14ac:dyDescent="0.2">
      <c r="A19" s="2"/>
      <c r="B19" s="6" t="s">
        <v>35</v>
      </c>
      <c r="C19" s="55">
        <v>8744736.4299999997</v>
      </c>
      <c r="D19" s="55">
        <v>0</v>
      </c>
      <c r="E19" s="55">
        <v>8744736.4299999997</v>
      </c>
      <c r="F19" s="55">
        <v>0</v>
      </c>
      <c r="G19" s="55">
        <v>0</v>
      </c>
      <c r="H19" s="55">
        <f t="shared" si="0"/>
        <v>8744736.4299999997</v>
      </c>
    </row>
    <row r="20" spans="1:8" x14ac:dyDescent="0.2">
      <c r="A20" s="2"/>
      <c r="B20" s="6" t="s">
        <v>36</v>
      </c>
      <c r="C20" s="55">
        <v>2274266.12</v>
      </c>
      <c r="D20" s="55">
        <v>0</v>
      </c>
      <c r="E20" s="55">
        <v>2274266.12</v>
      </c>
      <c r="F20" s="55">
        <v>0</v>
      </c>
      <c r="G20" s="55">
        <v>0</v>
      </c>
      <c r="H20" s="55">
        <f t="shared" si="0"/>
        <v>2274266.12</v>
      </c>
    </row>
    <row r="21" spans="1:8" x14ac:dyDescent="0.2">
      <c r="A21" s="2"/>
      <c r="B21" s="6" t="s">
        <v>37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f t="shared" si="0"/>
        <v>0</v>
      </c>
    </row>
    <row r="22" spans="1:8" x14ac:dyDescent="0.2">
      <c r="A22" s="2"/>
      <c r="B22" s="6" t="s">
        <v>38</v>
      </c>
      <c r="C22" s="55">
        <v>4388424.76</v>
      </c>
      <c r="D22" s="55">
        <v>0</v>
      </c>
      <c r="E22" s="55">
        <v>4388424.76</v>
      </c>
      <c r="F22" s="55">
        <v>8970.5499999999993</v>
      </c>
      <c r="G22" s="55">
        <v>18431.060000000001</v>
      </c>
      <c r="H22" s="55">
        <f t="shared" si="0"/>
        <v>4379454.21</v>
      </c>
    </row>
    <row r="23" spans="1:8" x14ac:dyDescent="0.2">
      <c r="A23" s="9" t="s">
        <v>18</v>
      </c>
      <c r="B23" s="4"/>
      <c r="C23" s="55">
        <v>181500349.25</v>
      </c>
      <c r="D23" s="55">
        <v>0</v>
      </c>
      <c r="E23" s="55">
        <v>181500349.25</v>
      </c>
      <c r="F23" s="55">
        <v>0</v>
      </c>
      <c r="G23" s="55">
        <f>SUM(G24:G32)</f>
        <v>12598116.359999999</v>
      </c>
      <c r="H23" s="55">
        <f t="shared" si="0"/>
        <v>181500349.25</v>
      </c>
    </row>
    <row r="24" spans="1:8" x14ac:dyDescent="0.2">
      <c r="A24" s="2"/>
      <c r="B24" s="6" t="s">
        <v>39</v>
      </c>
      <c r="C24" s="55">
        <v>118311206.77</v>
      </c>
      <c r="D24" s="55">
        <v>0</v>
      </c>
      <c r="E24" s="55">
        <v>118311206.77</v>
      </c>
      <c r="F24" s="55">
        <v>0</v>
      </c>
      <c r="G24" s="55">
        <f>9343206.89+660023.69</f>
        <v>10003230.58</v>
      </c>
      <c r="H24" s="55">
        <f t="shared" si="0"/>
        <v>118311206.77</v>
      </c>
    </row>
    <row r="25" spans="1:8" x14ac:dyDescent="0.2">
      <c r="A25" s="2"/>
      <c r="B25" s="6" t="s">
        <v>40</v>
      </c>
      <c r="C25" s="55">
        <v>3010237.7</v>
      </c>
      <c r="D25" s="55">
        <v>0</v>
      </c>
      <c r="E25" s="55">
        <v>3010237.7</v>
      </c>
      <c r="F25" s="55">
        <v>0</v>
      </c>
      <c r="G25" s="55">
        <v>31385.64</v>
      </c>
      <c r="H25" s="55">
        <f t="shared" si="0"/>
        <v>3010237.7</v>
      </c>
    </row>
    <row r="26" spans="1:8" x14ac:dyDescent="0.2">
      <c r="A26" s="2"/>
      <c r="B26" s="6" t="s">
        <v>41</v>
      </c>
      <c r="C26" s="55">
        <v>11180016.98</v>
      </c>
      <c r="D26" s="55">
        <v>0</v>
      </c>
      <c r="E26" s="55">
        <v>11180016.98</v>
      </c>
      <c r="F26" s="55">
        <v>0</v>
      </c>
      <c r="G26" s="55">
        <v>38075.019999999997</v>
      </c>
      <c r="H26" s="55">
        <f t="shared" si="0"/>
        <v>11180016.98</v>
      </c>
    </row>
    <row r="27" spans="1:8" x14ac:dyDescent="0.2">
      <c r="A27" s="2"/>
      <c r="B27" s="6" t="s">
        <v>42</v>
      </c>
      <c r="C27" s="55">
        <v>5905842.4199999999</v>
      </c>
      <c r="D27" s="55">
        <v>0</v>
      </c>
      <c r="E27" s="55">
        <v>5905842.4199999999</v>
      </c>
      <c r="F27" s="55">
        <v>0</v>
      </c>
      <c r="G27" s="55">
        <v>245742.86</v>
      </c>
      <c r="H27" s="55">
        <f t="shared" si="0"/>
        <v>5905842.4199999999</v>
      </c>
    </row>
    <row r="28" spans="1:8" x14ac:dyDescent="0.2">
      <c r="A28" s="2"/>
      <c r="B28" s="6" t="s">
        <v>43</v>
      </c>
      <c r="C28" s="55">
        <v>10269575.9</v>
      </c>
      <c r="D28" s="55">
        <v>0</v>
      </c>
      <c r="E28" s="55">
        <v>10269575.9</v>
      </c>
      <c r="F28" s="55">
        <v>0</v>
      </c>
      <c r="G28" s="55">
        <v>8647.76</v>
      </c>
      <c r="H28" s="55">
        <f t="shared" si="0"/>
        <v>10269575.9</v>
      </c>
    </row>
    <row r="29" spans="1:8" x14ac:dyDescent="0.2">
      <c r="A29" s="2"/>
      <c r="B29" s="6" t="s">
        <v>44</v>
      </c>
      <c r="C29" s="55">
        <v>3946740</v>
      </c>
      <c r="D29" s="55">
        <v>0</v>
      </c>
      <c r="E29" s="55">
        <v>3946740</v>
      </c>
      <c r="F29" s="55">
        <v>0</v>
      </c>
      <c r="G29" s="55">
        <v>0</v>
      </c>
      <c r="H29" s="55">
        <f t="shared" si="0"/>
        <v>3946740</v>
      </c>
    </row>
    <row r="30" spans="1:8" x14ac:dyDescent="0.2">
      <c r="A30" s="2"/>
      <c r="B30" s="6" t="s">
        <v>45</v>
      </c>
      <c r="C30" s="55">
        <v>806647</v>
      </c>
      <c r="D30" s="55">
        <v>0</v>
      </c>
      <c r="E30" s="55">
        <v>806647</v>
      </c>
      <c r="F30" s="55">
        <v>0</v>
      </c>
      <c r="G30" s="55">
        <v>8117</v>
      </c>
      <c r="H30" s="55">
        <f t="shared" si="0"/>
        <v>806647</v>
      </c>
    </row>
    <row r="31" spans="1:8" x14ac:dyDescent="0.2">
      <c r="A31" s="2"/>
      <c r="B31" s="6" t="s">
        <v>46</v>
      </c>
      <c r="C31" s="55">
        <v>1432144.35</v>
      </c>
      <c r="D31" s="55">
        <v>0</v>
      </c>
      <c r="E31" s="55">
        <v>1432144.35</v>
      </c>
      <c r="F31" s="55">
        <v>0</v>
      </c>
      <c r="G31" s="55">
        <v>2754.75</v>
      </c>
      <c r="H31" s="55">
        <f t="shared" si="0"/>
        <v>1432144.35</v>
      </c>
    </row>
    <row r="32" spans="1:8" x14ac:dyDescent="0.2">
      <c r="A32" s="2"/>
      <c r="B32" s="6" t="s">
        <v>0</v>
      </c>
      <c r="C32" s="55">
        <v>26637938.129999999</v>
      </c>
      <c r="D32" s="55">
        <v>0</v>
      </c>
      <c r="E32" s="55">
        <v>26637938.129999999</v>
      </c>
      <c r="F32" s="55">
        <v>0</v>
      </c>
      <c r="G32" s="55">
        <v>2260162.75</v>
      </c>
      <c r="H32" s="55">
        <v>26637938.129999999</v>
      </c>
    </row>
    <row r="33" spans="1:8" x14ac:dyDescent="0.2">
      <c r="A33" s="9" t="s">
        <v>19</v>
      </c>
      <c r="B33" s="4"/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</row>
    <row r="34" spans="1:8" x14ac:dyDescent="0.2">
      <c r="A34" s="2"/>
      <c r="B34" s="6" t="s">
        <v>47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</row>
    <row r="35" spans="1:8" x14ac:dyDescent="0.2">
      <c r="A35" s="2"/>
      <c r="B35" s="6" t="s">
        <v>48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</row>
    <row r="36" spans="1:8" x14ac:dyDescent="0.2">
      <c r="A36" s="2"/>
      <c r="B36" s="6" t="s">
        <v>49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</row>
    <row r="37" spans="1:8" x14ac:dyDescent="0.2">
      <c r="A37" s="2"/>
      <c r="B37" s="6" t="s">
        <v>50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</row>
    <row r="38" spans="1:8" x14ac:dyDescent="0.2">
      <c r="A38" s="2"/>
      <c r="B38" s="6" t="s">
        <v>7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</row>
    <row r="39" spans="1:8" x14ac:dyDescent="0.2">
      <c r="A39" s="2"/>
      <c r="B39" s="6" t="s">
        <v>51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</row>
    <row r="40" spans="1:8" x14ac:dyDescent="0.2">
      <c r="A40" s="2"/>
      <c r="B40" s="6" t="s">
        <v>52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</row>
    <row r="41" spans="1:8" x14ac:dyDescent="0.2">
      <c r="A41" s="2"/>
      <c r="B41" s="6" t="s">
        <v>3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</row>
    <row r="42" spans="1:8" x14ac:dyDescent="0.2">
      <c r="A42" s="2"/>
      <c r="B42" s="6" t="s">
        <v>53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</row>
    <row r="43" spans="1:8" x14ac:dyDescent="0.2">
      <c r="A43" s="9" t="s">
        <v>20</v>
      </c>
      <c r="B43" s="4"/>
      <c r="C43" s="55">
        <v>16325034.530000001</v>
      </c>
      <c r="D43" s="55">
        <v>0</v>
      </c>
      <c r="E43" s="55">
        <v>16325034.530000001</v>
      </c>
      <c r="F43" s="55">
        <v>0</v>
      </c>
      <c r="G43" s="55">
        <v>0</v>
      </c>
      <c r="H43" s="55">
        <v>16325034.530000001</v>
      </c>
    </row>
    <row r="44" spans="1:8" x14ac:dyDescent="0.2">
      <c r="A44" s="2"/>
      <c r="B44" s="6" t="s">
        <v>54</v>
      </c>
      <c r="C44" s="55">
        <v>1851572.75</v>
      </c>
      <c r="D44" s="55">
        <v>0</v>
      </c>
      <c r="E44" s="55">
        <v>1851572.75</v>
      </c>
      <c r="F44" s="55">
        <v>0</v>
      </c>
      <c r="G44" s="55">
        <v>0</v>
      </c>
      <c r="H44" s="55">
        <v>1851572.75</v>
      </c>
    </row>
    <row r="45" spans="1:8" x14ac:dyDescent="0.2">
      <c r="A45" s="2"/>
      <c r="B45" s="6" t="s">
        <v>55</v>
      </c>
      <c r="C45" s="55">
        <v>104569.96</v>
      </c>
      <c r="D45" s="55">
        <v>0</v>
      </c>
      <c r="E45" s="55">
        <v>104569.96</v>
      </c>
      <c r="F45" s="55">
        <v>0</v>
      </c>
      <c r="G45" s="55">
        <v>0</v>
      </c>
      <c r="H45" s="55">
        <v>104569.96</v>
      </c>
    </row>
    <row r="46" spans="1:8" x14ac:dyDescent="0.2">
      <c r="A46" s="2"/>
      <c r="B46" s="6" t="s">
        <v>56</v>
      </c>
      <c r="C46" s="55">
        <v>264621.83</v>
      </c>
      <c r="D46" s="55">
        <v>0</v>
      </c>
      <c r="E46" s="55">
        <v>264621.83</v>
      </c>
      <c r="F46" s="55">
        <v>0</v>
      </c>
      <c r="G46" s="55">
        <v>0</v>
      </c>
      <c r="H46" s="55">
        <v>264621.83</v>
      </c>
    </row>
    <row r="47" spans="1:8" x14ac:dyDescent="0.2">
      <c r="A47" s="2"/>
      <c r="B47" s="6" t="s">
        <v>57</v>
      </c>
      <c r="C47" s="55">
        <v>3263137.94</v>
      </c>
      <c r="D47" s="55">
        <v>0</v>
      </c>
      <c r="E47" s="55">
        <v>3263137.94</v>
      </c>
      <c r="F47" s="55">
        <v>0</v>
      </c>
      <c r="G47" s="55">
        <v>0</v>
      </c>
      <c r="H47" s="55">
        <v>3263137.94</v>
      </c>
    </row>
    <row r="48" spans="1:8" x14ac:dyDescent="0.2">
      <c r="A48" s="2"/>
      <c r="B48" s="6" t="s">
        <v>58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</row>
    <row r="49" spans="1:8" x14ac:dyDescent="0.2">
      <c r="A49" s="2"/>
      <c r="B49" s="6" t="s">
        <v>59</v>
      </c>
      <c r="C49" s="55">
        <v>10694132.050000001</v>
      </c>
      <c r="D49" s="55">
        <v>0</v>
      </c>
      <c r="E49" s="55">
        <v>10694132.050000001</v>
      </c>
      <c r="F49" s="55">
        <v>0</v>
      </c>
      <c r="G49" s="55">
        <v>0</v>
      </c>
      <c r="H49" s="55">
        <v>10694132.050000001</v>
      </c>
    </row>
    <row r="50" spans="1:8" x14ac:dyDescent="0.2">
      <c r="A50" s="2"/>
      <c r="B50" s="6" t="s">
        <v>60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</row>
    <row r="51" spans="1:8" x14ac:dyDescent="0.2">
      <c r="A51" s="2"/>
      <c r="B51" s="6" t="s">
        <v>61</v>
      </c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</row>
    <row r="52" spans="1:8" x14ac:dyDescent="0.2">
      <c r="A52" s="2"/>
      <c r="B52" s="6" t="s">
        <v>62</v>
      </c>
      <c r="C52" s="55">
        <v>147000</v>
      </c>
      <c r="D52" s="55">
        <v>0</v>
      </c>
      <c r="E52" s="55">
        <v>147000</v>
      </c>
      <c r="F52" s="55">
        <v>0</v>
      </c>
      <c r="G52" s="55">
        <v>0</v>
      </c>
      <c r="H52" s="55">
        <v>147000</v>
      </c>
    </row>
    <row r="53" spans="1:8" x14ac:dyDescent="0.2">
      <c r="A53" s="9" t="s">
        <v>21</v>
      </c>
      <c r="B53" s="4"/>
      <c r="C53" s="55">
        <v>106697996.08</v>
      </c>
      <c r="D53" s="55">
        <v>136849.82</v>
      </c>
      <c r="E53" s="55">
        <v>106834845.89999999</v>
      </c>
      <c r="F53" s="55">
        <v>0</v>
      </c>
      <c r="G53" s="55">
        <v>136849.82</v>
      </c>
      <c r="H53" s="55">
        <v>106834845.89999999</v>
      </c>
    </row>
    <row r="54" spans="1:8" x14ac:dyDescent="0.2">
      <c r="A54" s="2"/>
      <c r="B54" s="6" t="s">
        <v>63</v>
      </c>
      <c r="C54" s="55">
        <v>106697996.08</v>
      </c>
      <c r="D54" s="55">
        <v>136849.82</v>
      </c>
      <c r="E54" s="55">
        <v>106834845.89999999</v>
      </c>
      <c r="F54" s="55">
        <v>0</v>
      </c>
      <c r="G54" s="55">
        <v>136849.82</v>
      </c>
      <c r="H54" s="55">
        <v>106834845.89999999</v>
      </c>
    </row>
    <row r="55" spans="1:8" x14ac:dyDescent="0.2">
      <c r="A55" s="2"/>
      <c r="B55" s="6" t="s">
        <v>64</v>
      </c>
      <c r="C55" s="55">
        <v>0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</row>
    <row r="56" spans="1:8" x14ac:dyDescent="0.2">
      <c r="A56" s="2"/>
      <c r="B56" s="6" t="s">
        <v>65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</row>
    <row r="57" spans="1:8" x14ac:dyDescent="0.2">
      <c r="A57" s="9" t="s">
        <v>22</v>
      </c>
      <c r="B57" s="4"/>
      <c r="C57" s="55">
        <v>0</v>
      </c>
      <c r="D57" s="55">
        <v>0</v>
      </c>
      <c r="E57" s="56">
        <v>0</v>
      </c>
      <c r="F57" s="55">
        <v>0</v>
      </c>
      <c r="G57" s="56">
        <v>0</v>
      </c>
      <c r="H57" s="55">
        <v>0</v>
      </c>
    </row>
    <row r="58" spans="1:8" x14ac:dyDescent="0.2">
      <c r="A58" s="2"/>
      <c r="B58" s="6" t="s">
        <v>66</v>
      </c>
      <c r="C58" s="55">
        <v>0</v>
      </c>
      <c r="D58" s="55">
        <v>0</v>
      </c>
      <c r="E58" s="56">
        <v>0</v>
      </c>
      <c r="F58" s="55">
        <v>0</v>
      </c>
      <c r="G58" s="56">
        <v>0</v>
      </c>
      <c r="H58" s="55">
        <v>0</v>
      </c>
    </row>
    <row r="59" spans="1:8" x14ac:dyDescent="0.2">
      <c r="A59" s="2"/>
      <c r="B59" s="6" t="s">
        <v>67</v>
      </c>
      <c r="C59" s="55">
        <v>0</v>
      </c>
      <c r="D59" s="55">
        <v>0</v>
      </c>
      <c r="E59" s="56">
        <v>0</v>
      </c>
      <c r="F59" s="55">
        <v>0</v>
      </c>
      <c r="G59" s="56">
        <v>0</v>
      </c>
      <c r="H59" s="55">
        <v>0</v>
      </c>
    </row>
    <row r="60" spans="1:8" x14ac:dyDescent="0.2">
      <c r="A60" s="2"/>
      <c r="B60" s="6" t="s">
        <v>68</v>
      </c>
      <c r="C60" s="55">
        <v>0</v>
      </c>
      <c r="D60" s="55">
        <v>0</v>
      </c>
      <c r="E60" s="56">
        <v>0</v>
      </c>
      <c r="F60" s="55">
        <v>0</v>
      </c>
      <c r="G60" s="56">
        <v>0</v>
      </c>
      <c r="H60" s="55">
        <v>0</v>
      </c>
    </row>
    <row r="61" spans="1:8" x14ac:dyDescent="0.2">
      <c r="A61" s="2"/>
      <c r="B61" s="6" t="s">
        <v>69</v>
      </c>
      <c r="C61" s="55">
        <v>0</v>
      </c>
      <c r="D61" s="55">
        <v>0</v>
      </c>
      <c r="E61" s="56">
        <v>0</v>
      </c>
      <c r="F61" s="55">
        <v>0</v>
      </c>
      <c r="G61" s="56">
        <v>0</v>
      </c>
      <c r="H61" s="55">
        <v>0</v>
      </c>
    </row>
    <row r="62" spans="1:8" x14ac:dyDescent="0.2">
      <c r="A62" s="2"/>
      <c r="B62" s="6" t="s">
        <v>70</v>
      </c>
      <c r="C62" s="55">
        <v>0</v>
      </c>
      <c r="D62" s="55">
        <v>0</v>
      </c>
      <c r="E62" s="56">
        <v>0</v>
      </c>
      <c r="F62" s="55">
        <v>0</v>
      </c>
      <c r="G62" s="56">
        <v>0</v>
      </c>
      <c r="H62" s="55">
        <v>0</v>
      </c>
    </row>
    <row r="63" spans="1:8" x14ac:dyDescent="0.2">
      <c r="A63" s="2"/>
      <c r="B63" s="6" t="s">
        <v>71</v>
      </c>
      <c r="C63" s="55">
        <v>0</v>
      </c>
      <c r="D63" s="55">
        <v>0</v>
      </c>
      <c r="E63" s="56">
        <v>0</v>
      </c>
      <c r="F63" s="55">
        <v>0</v>
      </c>
      <c r="G63" s="56">
        <v>0</v>
      </c>
      <c r="H63" s="55">
        <v>0</v>
      </c>
    </row>
    <row r="64" spans="1:8" x14ac:dyDescent="0.2">
      <c r="A64" s="2"/>
      <c r="B64" s="6" t="s">
        <v>72</v>
      </c>
      <c r="C64" s="55">
        <v>0</v>
      </c>
      <c r="D64" s="55">
        <v>0</v>
      </c>
      <c r="E64" s="56">
        <v>0</v>
      </c>
      <c r="F64" s="55">
        <v>0</v>
      </c>
      <c r="G64" s="56">
        <v>0</v>
      </c>
      <c r="H64" s="55">
        <v>0</v>
      </c>
    </row>
    <row r="65" spans="1:8" x14ac:dyDescent="0.2">
      <c r="A65" s="9" t="s">
        <v>23</v>
      </c>
      <c r="B65" s="4"/>
      <c r="C65" s="55">
        <v>0</v>
      </c>
      <c r="D65" s="55">
        <v>0</v>
      </c>
      <c r="E65" s="56">
        <v>0</v>
      </c>
      <c r="F65" s="55">
        <v>0</v>
      </c>
      <c r="G65" s="56">
        <v>0</v>
      </c>
      <c r="H65" s="55">
        <v>0</v>
      </c>
    </row>
    <row r="66" spans="1:8" x14ac:dyDescent="0.2">
      <c r="A66" s="2"/>
      <c r="B66" s="6" t="s">
        <v>4</v>
      </c>
      <c r="C66" s="55">
        <v>0</v>
      </c>
      <c r="D66" s="55">
        <v>0</v>
      </c>
      <c r="E66" s="56">
        <v>0</v>
      </c>
      <c r="F66" s="55">
        <v>0</v>
      </c>
      <c r="G66" s="56">
        <v>0</v>
      </c>
      <c r="H66" s="55">
        <v>0</v>
      </c>
    </row>
    <row r="67" spans="1:8" x14ac:dyDescent="0.2">
      <c r="A67" s="2"/>
      <c r="B67" s="6" t="s">
        <v>5</v>
      </c>
      <c r="C67" s="55">
        <v>0</v>
      </c>
      <c r="D67" s="55">
        <v>0</v>
      </c>
      <c r="E67" s="56">
        <v>0</v>
      </c>
      <c r="F67" s="55">
        <v>0</v>
      </c>
      <c r="G67" s="56">
        <v>0</v>
      </c>
      <c r="H67" s="55">
        <v>0</v>
      </c>
    </row>
    <row r="68" spans="1:8" x14ac:dyDescent="0.2">
      <c r="A68" s="2"/>
      <c r="B68" s="6" t="s">
        <v>6</v>
      </c>
      <c r="C68" s="55">
        <v>0</v>
      </c>
      <c r="D68" s="55">
        <v>0</v>
      </c>
      <c r="E68" s="56">
        <v>0</v>
      </c>
      <c r="F68" s="55">
        <v>0</v>
      </c>
      <c r="G68" s="55">
        <v>0</v>
      </c>
      <c r="H68" s="55">
        <v>0</v>
      </c>
    </row>
    <row r="69" spans="1:8" x14ac:dyDescent="0.2">
      <c r="A69" s="9" t="s">
        <v>24</v>
      </c>
      <c r="B69" s="4"/>
      <c r="C69" s="55">
        <v>0</v>
      </c>
      <c r="D69" s="55">
        <v>0</v>
      </c>
      <c r="E69" s="56">
        <v>0</v>
      </c>
      <c r="F69" s="55">
        <v>0</v>
      </c>
      <c r="G69" s="55">
        <v>0</v>
      </c>
      <c r="H69" s="55">
        <v>0</v>
      </c>
    </row>
    <row r="70" spans="1:8" x14ac:dyDescent="0.2">
      <c r="A70" s="2"/>
      <c r="B70" s="6" t="s">
        <v>73</v>
      </c>
      <c r="C70" s="55">
        <v>0</v>
      </c>
      <c r="D70" s="55">
        <v>0</v>
      </c>
      <c r="E70" s="56">
        <v>0</v>
      </c>
      <c r="F70" s="55">
        <v>0</v>
      </c>
      <c r="G70" s="55">
        <v>0</v>
      </c>
      <c r="H70" s="55">
        <v>0</v>
      </c>
    </row>
    <row r="71" spans="1:8" x14ac:dyDescent="0.2">
      <c r="A71" s="2"/>
      <c r="B71" s="6" t="s">
        <v>74</v>
      </c>
      <c r="C71" s="55">
        <v>0</v>
      </c>
      <c r="D71" s="55">
        <v>0</v>
      </c>
      <c r="E71" s="56">
        <v>0</v>
      </c>
      <c r="F71" s="55">
        <v>0</v>
      </c>
      <c r="G71" s="55">
        <v>0</v>
      </c>
      <c r="H71" s="55">
        <v>0</v>
      </c>
    </row>
    <row r="72" spans="1:8" x14ac:dyDescent="0.2">
      <c r="A72" s="2"/>
      <c r="B72" s="6" t="s">
        <v>75</v>
      </c>
      <c r="C72" s="55">
        <v>0</v>
      </c>
      <c r="D72" s="55">
        <v>0</v>
      </c>
      <c r="E72" s="56">
        <v>0</v>
      </c>
      <c r="F72" s="55">
        <v>0</v>
      </c>
      <c r="G72" s="55">
        <v>0</v>
      </c>
      <c r="H72" s="55">
        <v>0</v>
      </c>
    </row>
    <row r="73" spans="1:8" x14ac:dyDescent="0.2">
      <c r="A73" s="2"/>
      <c r="B73" s="6" t="s">
        <v>76</v>
      </c>
      <c r="C73" s="55">
        <v>0</v>
      </c>
      <c r="D73" s="55">
        <v>0</v>
      </c>
      <c r="E73" s="56">
        <v>0</v>
      </c>
      <c r="F73" s="55">
        <v>0</v>
      </c>
      <c r="G73" s="55">
        <v>0</v>
      </c>
      <c r="H73" s="55">
        <v>0</v>
      </c>
    </row>
    <row r="74" spans="1:8" x14ac:dyDescent="0.2">
      <c r="A74" s="2"/>
      <c r="B74" s="6" t="s">
        <v>77</v>
      </c>
      <c r="C74" s="55">
        <v>0</v>
      </c>
      <c r="D74" s="55">
        <v>0</v>
      </c>
      <c r="E74" s="56">
        <v>0</v>
      </c>
      <c r="F74" s="55">
        <v>0</v>
      </c>
      <c r="G74" s="55">
        <v>0</v>
      </c>
      <c r="H74" s="55">
        <v>0</v>
      </c>
    </row>
    <row r="75" spans="1:8" x14ac:dyDescent="0.2">
      <c r="A75" s="2"/>
      <c r="B75" s="6" t="s">
        <v>78</v>
      </c>
      <c r="C75" s="55">
        <v>0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</row>
    <row r="76" spans="1:8" x14ac:dyDescent="0.2">
      <c r="A76" s="3"/>
      <c r="B76" s="7" t="s">
        <v>79</v>
      </c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</row>
    <row r="77" spans="1:8" x14ac:dyDescent="0.2">
      <c r="A77" s="5"/>
      <c r="B77" s="8" t="s">
        <v>8</v>
      </c>
      <c r="C77" s="57">
        <v>479341074.99999994</v>
      </c>
      <c r="D77" s="57">
        <v>136849.82</v>
      </c>
      <c r="E77" s="57">
        <v>479477924.81999993</v>
      </c>
      <c r="F77" s="57">
        <v>10918.98</v>
      </c>
      <c r="G77" s="57">
        <v>23278226.240000002</v>
      </c>
      <c r="H77" s="57">
        <v>479467005.83999991</v>
      </c>
    </row>
    <row r="79" spans="1:8" x14ac:dyDescent="0.2">
      <c r="A79" s="41" t="s">
        <v>143</v>
      </c>
      <c r="C79" s="39"/>
      <c r="D79" s="39"/>
      <c r="E79" s="39"/>
      <c r="F79" s="39"/>
      <c r="G79" s="39"/>
      <c r="H79" s="39"/>
    </row>
    <row r="82" spans="1:1" x14ac:dyDescent="0.2">
      <c r="A82" s="1" t="s">
        <v>135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" right="0" top="0" bottom="0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showGridLines="0" workbookViewId="0">
      <selection activeCell="D21" sqref="D2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3" width="15" style="1" bestFit="1" customWidth="1"/>
    <col min="4" max="4" width="14.33203125" style="1" bestFit="1" customWidth="1"/>
    <col min="5" max="5" width="15" style="1" bestFit="1" customWidth="1"/>
    <col min="6" max="6" width="13" style="1" bestFit="1" customWidth="1"/>
    <col min="7" max="8" width="15" style="1" bestFit="1" customWidth="1"/>
    <col min="9" max="16384" width="12" style="1"/>
  </cols>
  <sheetData>
    <row r="1" spans="1:8" ht="50.1" customHeight="1" x14ac:dyDescent="0.2">
      <c r="A1" s="42" t="s">
        <v>138</v>
      </c>
      <c r="B1" s="43"/>
      <c r="C1" s="43"/>
      <c r="D1" s="43"/>
      <c r="E1" s="43"/>
      <c r="F1" s="43"/>
      <c r="G1" s="43"/>
      <c r="H1" s="44"/>
    </row>
    <row r="2" spans="1:8" x14ac:dyDescent="0.2">
      <c r="A2" s="45" t="s">
        <v>9</v>
      </c>
      <c r="B2" s="46"/>
      <c r="C2" s="42" t="s">
        <v>15</v>
      </c>
      <c r="D2" s="43"/>
      <c r="E2" s="43"/>
      <c r="F2" s="43"/>
      <c r="G2" s="44"/>
      <c r="H2" s="47" t="s">
        <v>14</v>
      </c>
    </row>
    <row r="3" spans="1:8" ht="24.95" customHeight="1" x14ac:dyDescent="0.2">
      <c r="A3" s="48"/>
      <c r="B3" s="49"/>
      <c r="C3" s="50" t="s">
        <v>10</v>
      </c>
      <c r="D3" s="50" t="s">
        <v>80</v>
      </c>
      <c r="E3" s="50" t="s">
        <v>11</v>
      </c>
      <c r="F3" s="50" t="s">
        <v>12</v>
      </c>
      <c r="G3" s="50" t="s">
        <v>13</v>
      </c>
      <c r="H3" s="51"/>
    </row>
    <row r="4" spans="1:8" x14ac:dyDescent="0.2">
      <c r="A4" s="52"/>
      <c r="B4" s="53"/>
      <c r="C4" s="54">
        <v>1</v>
      </c>
      <c r="D4" s="54">
        <v>2</v>
      </c>
      <c r="E4" s="54" t="s">
        <v>81</v>
      </c>
      <c r="F4" s="54">
        <v>4</v>
      </c>
      <c r="G4" s="54">
        <v>5</v>
      </c>
      <c r="H4" s="54" t="s">
        <v>82</v>
      </c>
    </row>
    <row r="5" spans="1:8" x14ac:dyDescent="0.2">
      <c r="A5" s="2"/>
      <c r="B5" s="10"/>
      <c r="C5" s="58"/>
      <c r="D5" s="58"/>
      <c r="E5" s="58"/>
      <c r="F5" s="58"/>
      <c r="G5" s="58"/>
      <c r="H5" s="58"/>
    </row>
    <row r="6" spans="1:8" x14ac:dyDescent="0.2">
      <c r="A6" s="2"/>
      <c r="B6" s="10" t="s">
        <v>83</v>
      </c>
      <c r="C6" s="55">
        <v>356318044.38999999</v>
      </c>
      <c r="D6" s="55">
        <v>0</v>
      </c>
      <c r="E6" s="55">
        <v>356318044.38999999</v>
      </c>
      <c r="F6" s="55">
        <v>10918.98</v>
      </c>
      <c r="G6" s="55">
        <v>23141376.420000002</v>
      </c>
      <c r="H6" s="55">
        <v>356307125.40999997</v>
      </c>
    </row>
    <row r="7" spans="1:8" x14ac:dyDescent="0.2">
      <c r="A7" s="2"/>
      <c r="B7" s="10"/>
      <c r="C7" s="55"/>
      <c r="D7" s="55"/>
      <c r="E7" s="55"/>
      <c r="F7" s="55"/>
      <c r="G7" s="55"/>
      <c r="H7" s="55"/>
    </row>
    <row r="8" spans="1:8" x14ac:dyDescent="0.2">
      <c r="A8" s="2"/>
      <c r="B8" s="10" t="s">
        <v>84</v>
      </c>
      <c r="C8" s="55">
        <v>123023030.61</v>
      </c>
      <c r="D8" s="55">
        <v>136849.82</v>
      </c>
      <c r="E8" s="55">
        <v>123159880.42999999</v>
      </c>
      <c r="F8" s="55">
        <v>0</v>
      </c>
      <c r="G8" s="55">
        <v>136849.82</v>
      </c>
      <c r="H8" s="55">
        <v>123159880.42999999</v>
      </c>
    </row>
    <row r="9" spans="1:8" x14ac:dyDescent="0.2">
      <c r="A9" s="2"/>
      <c r="B9" s="10"/>
      <c r="C9" s="59"/>
      <c r="D9" s="59"/>
      <c r="E9" s="59"/>
      <c r="F9" s="59"/>
      <c r="G9" s="59"/>
      <c r="H9" s="59"/>
    </row>
    <row r="10" spans="1:8" x14ac:dyDescent="0.2">
      <c r="A10" s="2"/>
      <c r="B10" s="10" t="s">
        <v>85</v>
      </c>
      <c r="C10" s="59"/>
      <c r="D10" s="59"/>
      <c r="E10" s="59"/>
      <c r="F10" s="59"/>
      <c r="G10" s="59"/>
      <c r="H10" s="59"/>
    </row>
    <row r="11" spans="1:8" x14ac:dyDescent="0.2">
      <c r="A11" s="2"/>
      <c r="B11" s="10"/>
      <c r="C11" s="59"/>
      <c r="D11" s="59"/>
      <c r="E11" s="59"/>
      <c r="F11" s="59"/>
      <c r="G11" s="59"/>
      <c r="H11" s="59"/>
    </row>
    <row r="12" spans="1:8" x14ac:dyDescent="0.2">
      <c r="A12" s="2"/>
      <c r="B12" s="10" t="s">
        <v>7</v>
      </c>
      <c r="C12" s="59"/>
      <c r="D12" s="59"/>
      <c r="E12" s="59"/>
      <c r="F12" s="59"/>
      <c r="G12" s="59"/>
      <c r="H12" s="59"/>
    </row>
    <row r="13" spans="1:8" x14ac:dyDescent="0.2">
      <c r="A13" s="2"/>
      <c r="B13" s="10"/>
      <c r="C13" s="59"/>
      <c r="D13" s="59"/>
      <c r="E13" s="59"/>
      <c r="F13" s="59"/>
      <c r="G13" s="59"/>
      <c r="H13" s="59"/>
    </row>
    <row r="14" spans="1:8" x14ac:dyDescent="0.2">
      <c r="A14" s="2"/>
      <c r="B14" s="10" t="s">
        <v>4</v>
      </c>
      <c r="C14" s="59"/>
      <c r="D14" s="59"/>
      <c r="E14" s="59"/>
      <c r="F14" s="59"/>
      <c r="G14" s="59"/>
      <c r="H14" s="59"/>
    </row>
    <row r="15" spans="1:8" x14ac:dyDescent="0.2">
      <c r="A15" s="3"/>
      <c r="B15" s="11"/>
      <c r="C15" s="60"/>
      <c r="D15" s="60"/>
      <c r="E15" s="60"/>
      <c r="F15" s="60"/>
      <c r="G15" s="60"/>
      <c r="H15" s="60"/>
    </row>
    <row r="16" spans="1:8" x14ac:dyDescent="0.2">
      <c r="A16" s="12"/>
      <c r="B16" s="8" t="s">
        <v>8</v>
      </c>
      <c r="C16" s="57">
        <v>479341075</v>
      </c>
      <c r="D16" s="57">
        <v>136849.82</v>
      </c>
      <c r="E16" s="57">
        <v>479477924.81999999</v>
      </c>
      <c r="F16" s="57">
        <v>10918.98</v>
      </c>
      <c r="G16" s="57">
        <v>23278226.240000002</v>
      </c>
      <c r="H16" s="57">
        <v>479467005.83999997</v>
      </c>
    </row>
    <row r="18" spans="2:2" x14ac:dyDescent="0.2">
      <c r="B18" s="41" t="s">
        <v>143</v>
      </c>
    </row>
  </sheetData>
  <mergeCells count="4">
    <mergeCell ref="A1:H1"/>
    <mergeCell ref="A2:B4"/>
    <mergeCell ref="C2:G2"/>
    <mergeCell ref="H2:H3"/>
  </mergeCells>
  <pageMargins left="0" right="0" top="0.74803149606299213" bottom="0.74803149606299213" header="0.31496062992125984" footer="0.31496062992125984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6"/>
  <sheetViews>
    <sheetView showGridLines="0" workbookViewId="0">
      <selection activeCell="F38" sqref="F38"/>
    </sheetView>
  </sheetViews>
  <sheetFormatPr baseColWidth="10" defaultRowHeight="11.25" x14ac:dyDescent="0.2"/>
  <cols>
    <col min="1" max="1" width="2.83203125" style="1" customWidth="1"/>
    <col min="2" max="2" width="57.33203125" style="1" customWidth="1"/>
    <col min="3" max="3" width="15" style="1" bestFit="1" customWidth="1"/>
    <col min="4" max="4" width="14.33203125" style="1" bestFit="1" customWidth="1"/>
    <col min="5" max="5" width="15" style="1" bestFit="1" customWidth="1"/>
    <col min="6" max="6" width="13" style="1" bestFit="1" customWidth="1"/>
    <col min="7" max="8" width="15" style="1" bestFit="1" customWidth="1"/>
    <col min="9" max="9" width="14.1640625" style="1" bestFit="1" customWidth="1"/>
    <col min="10" max="16384" width="12" style="1"/>
  </cols>
  <sheetData>
    <row r="1" spans="1:9" ht="45" customHeight="1" x14ac:dyDescent="0.2">
      <c r="A1" s="42" t="s">
        <v>139</v>
      </c>
      <c r="B1" s="43"/>
      <c r="C1" s="43"/>
      <c r="D1" s="43"/>
      <c r="E1" s="43"/>
      <c r="F1" s="43"/>
      <c r="G1" s="43"/>
      <c r="H1" s="44"/>
    </row>
    <row r="2" spans="1:9" x14ac:dyDescent="0.2">
      <c r="B2" s="14"/>
      <c r="C2" s="14"/>
      <c r="D2" s="14"/>
      <c r="E2" s="14"/>
      <c r="F2" s="14"/>
      <c r="G2" s="14"/>
      <c r="H2" s="14"/>
    </row>
    <row r="3" spans="1:9" x14ac:dyDescent="0.2">
      <c r="A3" s="45" t="s">
        <v>9</v>
      </c>
      <c r="B3" s="46"/>
      <c r="C3" s="42" t="s">
        <v>15</v>
      </c>
      <c r="D3" s="43"/>
      <c r="E3" s="43"/>
      <c r="F3" s="43"/>
      <c r="G3" s="44"/>
      <c r="H3" s="47" t="s">
        <v>14</v>
      </c>
    </row>
    <row r="4" spans="1:9" ht="24.95" customHeight="1" x14ac:dyDescent="0.2">
      <c r="A4" s="48"/>
      <c r="B4" s="49"/>
      <c r="C4" s="50" t="s">
        <v>10</v>
      </c>
      <c r="D4" s="50" t="s">
        <v>80</v>
      </c>
      <c r="E4" s="50" t="s">
        <v>11</v>
      </c>
      <c r="F4" s="50" t="s">
        <v>12</v>
      </c>
      <c r="G4" s="50" t="s">
        <v>13</v>
      </c>
      <c r="H4" s="51"/>
    </row>
    <row r="5" spans="1:9" x14ac:dyDescent="0.2">
      <c r="A5" s="52"/>
      <c r="B5" s="53"/>
      <c r="C5" s="54">
        <v>1</v>
      </c>
      <c r="D5" s="54">
        <v>2</v>
      </c>
      <c r="E5" s="54" t="s">
        <v>81</v>
      </c>
      <c r="F5" s="54">
        <v>4</v>
      </c>
      <c r="G5" s="54">
        <v>5</v>
      </c>
      <c r="H5" s="54" t="s">
        <v>82</v>
      </c>
    </row>
    <row r="6" spans="1:9" x14ac:dyDescent="0.2">
      <c r="A6" s="15"/>
      <c r="B6" s="16"/>
      <c r="C6" s="61"/>
      <c r="D6" s="61"/>
      <c r="E6" s="61"/>
      <c r="F6" s="61"/>
      <c r="G6" s="61"/>
      <c r="H6" s="61"/>
    </row>
    <row r="7" spans="1:9" x14ac:dyDescent="0.2">
      <c r="A7" s="17" t="s">
        <v>86</v>
      </c>
      <c r="B7" s="18"/>
      <c r="C7" s="55">
        <v>479341075</v>
      </c>
      <c r="D7" s="55">
        <v>136849.82</v>
      </c>
      <c r="E7" s="55">
        <v>479477924.81999999</v>
      </c>
      <c r="F7" s="55">
        <v>10918.98</v>
      </c>
      <c r="G7" s="55">
        <v>23278226.240000002</v>
      </c>
      <c r="H7" s="55">
        <v>479467005.83999997</v>
      </c>
      <c r="I7" s="40"/>
    </row>
    <row r="8" spans="1:9" x14ac:dyDescent="0.2">
      <c r="A8" s="17" t="s">
        <v>87</v>
      </c>
      <c r="B8" s="18"/>
      <c r="C8" s="59"/>
      <c r="D8" s="59"/>
      <c r="E8" s="59"/>
      <c r="F8" s="55"/>
      <c r="G8" s="59"/>
      <c r="H8" s="59"/>
    </row>
    <row r="9" spans="1:9" x14ac:dyDescent="0.2">
      <c r="A9" s="17" t="s">
        <v>88</v>
      </c>
      <c r="B9" s="18"/>
      <c r="C9" s="59"/>
      <c r="D9" s="59"/>
      <c r="E9" s="59"/>
      <c r="F9" s="59"/>
      <c r="G9" s="59"/>
      <c r="H9" s="59"/>
    </row>
    <row r="10" spans="1:9" x14ac:dyDescent="0.2">
      <c r="A10" s="17" t="s">
        <v>89</v>
      </c>
      <c r="B10" s="18"/>
      <c r="C10" s="59"/>
      <c r="D10" s="59"/>
      <c r="E10" s="59"/>
      <c r="F10" s="59"/>
      <c r="G10" s="59"/>
      <c r="H10" s="59"/>
    </row>
    <row r="11" spans="1:9" x14ac:dyDescent="0.2">
      <c r="A11" s="17" t="s">
        <v>90</v>
      </c>
      <c r="B11" s="18"/>
      <c r="C11" s="59"/>
      <c r="D11" s="59"/>
      <c r="E11" s="59"/>
      <c r="F11" s="59"/>
      <c r="G11" s="59"/>
      <c r="H11" s="59"/>
    </row>
    <row r="12" spans="1:9" x14ac:dyDescent="0.2">
      <c r="A12" s="17" t="s">
        <v>91</v>
      </c>
      <c r="B12" s="18"/>
      <c r="C12" s="59"/>
      <c r="D12" s="59"/>
      <c r="E12" s="59"/>
      <c r="F12" s="59"/>
      <c r="G12" s="59"/>
      <c r="H12" s="59"/>
    </row>
    <row r="13" spans="1:9" x14ac:dyDescent="0.2">
      <c r="A13" s="17" t="s">
        <v>92</v>
      </c>
      <c r="B13" s="18"/>
      <c r="C13" s="59"/>
      <c r="D13" s="59"/>
      <c r="E13" s="59"/>
      <c r="F13" s="59"/>
      <c r="G13" s="59"/>
      <c r="H13" s="59"/>
    </row>
    <row r="14" spans="1:9" x14ac:dyDescent="0.2">
      <c r="A14" s="17" t="s">
        <v>93</v>
      </c>
      <c r="B14" s="18"/>
      <c r="C14" s="59"/>
      <c r="D14" s="59"/>
      <c r="E14" s="59"/>
      <c r="F14" s="59"/>
      <c r="G14" s="59"/>
      <c r="H14" s="59"/>
    </row>
    <row r="15" spans="1:9" x14ac:dyDescent="0.2">
      <c r="A15" s="17"/>
      <c r="B15" s="20"/>
      <c r="C15" s="60"/>
      <c r="D15" s="60"/>
      <c r="E15" s="60"/>
      <c r="F15" s="60"/>
      <c r="G15" s="60"/>
      <c r="H15" s="60"/>
    </row>
    <row r="16" spans="1:9" x14ac:dyDescent="0.2">
      <c r="A16" s="21"/>
      <c r="B16" s="22" t="s">
        <v>8</v>
      </c>
      <c r="C16" s="57">
        <v>479341075</v>
      </c>
      <c r="D16" s="57">
        <v>136849.82</v>
      </c>
      <c r="E16" s="57">
        <v>479477924.81999999</v>
      </c>
      <c r="F16" s="57">
        <v>10918.98</v>
      </c>
      <c r="G16" s="57">
        <v>23278226.240000002</v>
      </c>
      <c r="H16" s="57">
        <v>479467005.83999997</v>
      </c>
    </row>
    <row r="19" spans="1:8" ht="45" customHeight="1" x14ac:dyDescent="0.2">
      <c r="A19" s="42" t="s">
        <v>140</v>
      </c>
      <c r="B19" s="43"/>
      <c r="C19" s="43"/>
      <c r="D19" s="43"/>
      <c r="E19" s="43"/>
      <c r="F19" s="43"/>
      <c r="G19" s="43"/>
      <c r="H19" s="44"/>
    </row>
    <row r="21" spans="1:8" x14ac:dyDescent="0.2">
      <c r="A21" s="45" t="s">
        <v>9</v>
      </c>
      <c r="B21" s="46"/>
      <c r="C21" s="42" t="s">
        <v>15</v>
      </c>
      <c r="D21" s="43"/>
      <c r="E21" s="43"/>
      <c r="F21" s="43"/>
      <c r="G21" s="44"/>
      <c r="H21" s="47" t="s">
        <v>14</v>
      </c>
    </row>
    <row r="22" spans="1:8" ht="22.5" x14ac:dyDescent="0.2">
      <c r="A22" s="48"/>
      <c r="B22" s="49"/>
      <c r="C22" s="50" t="s">
        <v>10</v>
      </c>
      <c r="D22" s="50" t="s">
        <v>80</v>
      </c>
      <c r="E22" s="50" t="s">
        <v>11</v>
      </c>
      <c r="F22" s="50" t="s">
        <v>12</v>
      </c>
      <c r="G22" s="50" t="s">
        <v>13</v>
      </c>
      <c r="H22" s="51"/>
    </row>
    <row r="23" spans="1:8" x14ac:dyDescent="0.2">
      <c r="A23" s="52"/>
      <c r="B23" s="53"/>
      <c r="C23" s="54">
        <v>1</v>
      </c>
      <c r="D23" s="54">
        <v>2</v>
      </c>
      <c r="E23" s="54" t="s">
        <v>81</v>
      </c>
      <c r="F23" s="54">
        <v>4</v>
      </c>
      <c r="G23" s="54">
        <v>5</v>
      </c>
      <c r="H23" s="54" t="s">
        <v>82</v>
      </c>
    </row>
    <row r="24" spans="1:8" x14ac:dyDescent="0.2">
      <c r="A24" s="15"/>
      <c r="B24" s="23"/>
      <c r="C24" s="24"/>
      <c r="D24" s="24"/>
      <c r="E24" s="24"/>
      <c r="F24" s="24"/>
      <c r="G24" s="24"/>
      <c r="H24" s="24"/>
    </row>
    <row r="25" spans="1:8" x14ac:dyDescent="0.2">
      <c r="A25" s="17" t="s">
        <v>94</v>
      </c>
      <c r="C25" s="19"/>
      <c r="D25" s="19"/>
      <c r="E25" s="19"/>
      <c r="F25" s="19"/>
      <c r="G25" s="19"/>
      <c r="H25" s="19"/>
    </row>
    <row r="26" spans="1:8" x14ac:dyDescent="0.2">
      <c r="A26" s="17" t="s">
        <v>95</v>
      </c>
      <c r="C26" s="19"/>
      <c r="D26" s="19"/>
      <c r="E26" s="19"/>
      <c r="F26" s="19"/>
      <c r="G26" s="19"/>
      <c r="H26" s="19"/>
    </row>
    <row r="27" spans="1:8" x14ac:dyDescent="0.2">
      <c r="A27" s="17" t="s">
        <v>96</v>
      </c>
      <c r="C27" s="19"/>
      <c r="D27" s="19"/>
      <c r="E27" s="19"/>
      <c r="F27" s="19"/>
      <c r="G27" s="19"/>
      <c r="H27" s="19"/>
    </row>
    <row r="28" spans="1:8" x14ac:dyDescent="0.2">
      <c r="A28" s="17" t="s">
        <v>97</v>
      </c>
      <c r="C28" s="19"/>
      <c r="D28" s="19"/>
      <c r="E28" s="19"/>
      <c r="F28" s="19"/>
      <c r="G28" s="19"/>
      <c r="H28" s="19"/>
    </row>
    <row r="29" spans="1:8" x14ac:dyDescent="0.2">
      <c r="A29" s="17"/>
      <c r="C29" s="25"/>
      <c r="D29" s="25"/>
      <c r="E29" s="25"/>
      <c r="F29" s="25"/>
      <c r="G29" s="25"/>
      <c r="H29" s="25"/>
    </row>
    <row r="30" spans="1:8" x14ac:dyDescent="0.2">
      <c r="A30" s="21"/>
      <c r="B30" s="22" t="s">
        <v>8</v>
      </c>
      <c r="C30" s="13"/>
      <c r="D30" s="13"/>
      <c r="E30" s="13"/>
      <c r="F30" s="13"/>
      <c r="G30" s="13"/>
      <c r="H30" s="13"/>
    </row>
    <row r="33" spans="1:8" ht="45" customHeight="1" x14ac:dyDescent="0.2">
      <c r="A33" s="42" t="s">
        <v>141</v>
      </c>
      <c r="B33" s="43"/>
      <c r="C33" s="43"/>
      <c r="D33" s="43"/>
      <c r="E33" s="43"/>
      <c r="F33" s="43"/>
      <c r="G33" s="43"/>
      <c r="H33" s="44"/>
    </row>
    <row r="34" spans="1:8" x14ac:dyDescent="0.2">
      <c r="A34" s="45" t="s">
        <v>9</v>
      </c>
      <c r="B34" s="46"/>
      <c r="C34" s="42" t="s">
        <v>15</v>
      </c>
      <c r="D34" s="43"/>
      <c r="E34" s="43"/>
      <c r="F34" s="43"/>
      <c r="G34" s="44"/>
      <c r="H34" s="47" t="s">
        <v>14</v>
      </c>
    </row>
    <row r="35" spans="1:8" ht="22.5" x14ac:dyDescent="0.2">
      <c r="A35" s="48"/>
      <c r="B35" s="49"/>
      <c r="C35" s="50" t="s">
        <v>10</v>
      </c>
      <c r="D35" s="50" t="s">
        <v>80</v>
      </c>
      <c r="E35" s="50" t="s">
        <v>11</v>
      </c>
      <c r="F35" s="50" t="s">
        <v>12</v>
      </c>
      <c r="G35" s="50" t="s">
        <v>13</v>
      </c>
      <c r="H35" s="51"/>
    </row>
    <row r="36" spans="1:8" x14ac:dyDescent="0.2">
      <c r="A36" s="52"/>
      <c r="B36" s="53"/>
      <c r="C36" s="54">
        <v>1</v>
      </c>
      <c r="D36" s="54">
        <v>2</v>
      </c>
      <c r="E36" s="54" t="s">
        <v>81</v>
      </c>
      <c r="F36" s="54">
        <v>4</v>
      </c>
      <c r="G36" s="54">
        <v>5</v>
      </c>
      <c r="H36" s="54" t="s">
        <v>82</v>
      </c>
    </row>
    <row r="37" spans="1:8" x14ac:dyDescent="0.2">
      <c r="A37" s="15"/>
      <c r="B37" s="23"/>
      <c r="C37" s="62"/>
      <c r="D37" s="62"/>
      <c r="E37" s="62"/>
      <c r="F37" s="62"/>
      <c r="G37" s="62"/>
      <c r="H37" s="62"/>
    </row>
    <row r="38" spans="1:8" ht="22.5" x14ac:dyDescent="0.2">
      <c r="A38" s="17"/>
      <c r="B38" s="26" t="s">
        <v>98</v>
      </c>
      <c r="C38" s="55">
        <v>479341075</v>
      </c>
      <c r="D38" s="55">
        <v>136849.82</v>
      </c>
      <c r="E38" s="55">
        <v>479477924.81999999</v>
      </c>
      <c r="F38" s="55">
        <v>10918.98</v>
      </c>
      <c r="G38" s="55">
        <v>23278226.240000002</v>
      </c>
      <c r="H38" s="55">
        <v>479467005.83999997</v>
      </c>
    </row>
    <row r="39" spans="1:8" x14ac:dyDescent="0.2">
      <c r="A39" s="17"/>
      <c r="B39" s="26"/>
      <c r="C39" s="63"/>
      <c r="D39" s="63"/>
      <c r="E39" s="63"/>
      <c r="F39" s="63"/>
      <c r="G39" s="63"/>
      <c r="H39" s="63"/>
    </row>
    <row r="40" spans="1:8" x14ac:dyDescent="0.2">
      <c r="A40" s="17"/>
      <c r="B40" s="26" t="s">
        <v>99</v>
      </c>
      <c r="C40" s="63"/>
      <c r="D40" s="63"/>
      <c r="E40" s="63"/>
      <c r="F40" s="63"/>
      <c r="G40" s="63"/>
      <c r="H40" s="63"/>
    </row>
    <row r="41" spans="1:8" x14ac:dyDescent="0.2">
      <c r="A41" s="17"/>
      <c r="B41" s="26"/>
      <c r="C41" s="63"/>
      <c r="D41" s="63"/>
      <c r="E41" s="63"/>
      <c r="F41" s="63"/>
      <c r="G41" s="63"/>
      <c r="H41" s="63"/>
    </row>
    <row r="42" spans="1:8" ht="22.5" x14ac:dyDescent="0.2">
      <c r="A42" s="17"/>
      <c r="B42" s="26" t="s">
        <v>100</v>
      </c>
      <c r="C42" s="63"/>
      <c r="D42" s="63"/>
      <c r="E42" s="63"/>
      <c r="F42" s="63"/>
      <c r="G42" s="63"/>
      <c r="H42" s="63"/>
    </row>
    <row r="43" spans="1:8" x14ac:dyDescent="0.2">
      <c r="A43" s="17"/>
      <c r="B43" s="26"/>
      <c r="C43" s="63"/>
      <c r="D43" s="63"/>
      <c r="E43" s="63"/>
      <c r="F43" s="63"/>
      <c r="G43" s="63"/>
      <c r="H43" s="63"/>
    </row>
    <row r="44" spans="1:8" ht="22.5" x14ac:dyDescent="0.2">
      <c r="A44" s="17"/>
      <c r="B44" s="26" t="s">
        <v>101</v>
      </c>
      <c r="C44" s="63"/>
      <c r="D44" s="63"/>
      <c r="E44" s="63"/>
      <c r="F44" s="63"/>
      <c r="G44" s="63"/>
      <c r="H44" s="63"/>
    </row>
    <row r="45" spans="1:8" x14ac:dyDescent="0.2">
      <c r="A45" s="17"/>
      <c r="B45" s="26"/>
      <c r="C45" s="63"/>
      <c r="D45" s="63"/>
      <c r="E45" s="63"/>
      <c r="F45" s="63"/>
      <c r="G45" s="63"/>
      <c r="H45" s="63"/>
    </row>
    <row r="46" spans="1:8" ht="22.5" x14ac:dyDescent="0.2">
      <c r="A46" s="17"/>
      <c r="B46" s="26" t="s">
        <v>102</v>
      </c>
      <c r="C46" s="63"/>
      <c r="D46" s="63"/>
      <c r="E46" s="63"/>
      <c r="F46" s="63"/>
      <c r="G46" s="63"/>
      <c r="H46" s="63"/>
    </row>
    <row r="47" spans="1:8" x14ac:dyDescent="0.2">
      <c r="A47" s="17"/>
      <c r="B47" s="26"/>
      <c r="C47" s="63"/>
      <c r="D47" s="63"/>
      <c r="E47" s="63"/>
      <c r="F47" s="63"/>
      <c r="G47" s="63"/>
      <c r="H47" s="63"/>
    </row>
    <row r="48" spans="1:8" ht="22.5" x14ac:dyDescent="0.2">
      <c r="A48" s="17"/>
      <c r="B48" s="26" t="s">
        <v>103</v>
      </c>
      <c r="C48" s="63"/>
      <c r="D48" s="63"/>
      <c r="E48" s="63"/>
      <c r="F48" s="63"/>
      <c r="G48" s="63"/>
      <c r="H48" s="63"/>
    </row>
    <row r="49" spans="1:8" x14ac:dyDescent="0.2">
      <c r="A49" s="17"/>
      <c r="B49" s="26"/>
      <c r="C49" s="63"/>
      <c r="D49" s="63"/>
      <c r="E49" s="63"/>
      <c r="F49" s="63"/>
      <c r="G49" s="63"/>
      <c r="H49" s="63"/>
    </row>
    <row r="50" spans="1:8" ht="22.5" x14ac:dyDescent="0.2">
      <c r="A50" s="17"/>
      <c r="B50" s="26" t="s">
        <v>104</v>
      </c>
      <c r="C50" s="63"/>
      <c r="D50" s="63"/>
      <c r="E50" s="63"/>
      <c r="F50" s="63"/>
      <c r="G50" s="63"/>
      <c r="H50" s="63"/>
    </row>
    <row r="51" spans="1:8" x14ac:dyDescent="0.2">
      <c r="A51" s="27"/>
      <c r="B51" s="28"/>
      <c r="C51" s="64"/>
      <c r="D51" s="64"/>
      <c r="E51" s="64"/>
      <c r="F51" s="64"/>
      <c r="G51" s="64"/>
      <c r="H51" s="64"/>
    </row>
    <row r="52" spans="1:8" x14ac:dyDescent="0.2">
      <c r="A52" s="21"/>
      <c r="B52" s="22" t="s">
        <v>8</v>
      </c>
      <c r="C52" s="57">
        <v>479341075</v>
      </c>
      <c r="D52" s="57">
        <v>136849.82</v>
      </c>
      <c r="E52" s="57">
        <v>479477924.81999999</v>
      </c>
      <c r="F52" s="57">
        <v>10918.98</v>
      </c>
      <c r="G52" s="57">
        <v>23278226.240000002</v>
      </c>
      <c r="H52" s="57">
        <v>479467005.83999997</v>
      </c>
    </row>
    <row r="54" spans="1:8" x14ac:dyDescent="0.2">
      <c r="B54" s="41" t="s">
        <v>143</v>
      </c>
    </row>
    <row r="60" spans="1:8" ht="13.5" x14ac:dyDescent="0.25">
      <c r="C60" s="38"/>
    </row>
    <row r="61" spans="1:8" ht="13.5" x14ac:dyDescent="0.25">
      <c r="C61" s="38"/>
    </row>
    <row r="62" spans="1:8" ht="13.5" x14ac:dyDescent="0.25">
      <c r="C62" s="38"/>
    </row>
    <row r="64" spans="1:8" ht="13.5" x14ac:dyDescent="0.25">
      <c r="C64" s="38"/>
    </row>
    <row r="65" spans="3:3" ht="13.5" x14ac:dyDescent="0.25">
      <c r="C65" s="38"/>
    </row>
    <row r="66" spans="3:3" ht="13.5" x14ac:dyDescent="0.25">
      <c r="C66" s="38"/>
    </row>
  </sheetData>
  <mergeCells count="12">
    <mergeCell ref="A33:H33"/>
    <mergeCell ref="A34:B36"/>
    <mergeCell ref="C34:G34"/>
    <mergeCell ref="H34:H35"/>
    <mergeCell ref="A1:H1"/>
    <mergeCell ref="A3:B5"/>
    <mergeCell ref="C3:G3"/>
    <mergeCell ref="H3:H4"/>
    <mergeCell ref="A19:H19"/>
    <mergeCell ref="A21:B23"/>
    <mergeCell ref="C21:G21"/>
    <mergeCell ref="H21:H22"/>
  </mergeCells>
  <pageMargins left="0.39370078740157483" right="0" top="0.59055118110236227" bottom="0" header="0.31496062992125984" footer="0.31496062992125984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4"/>
  <sheetViews>
    <sheetView showGridLines="0" tabSelected="1" workbookViewId="0">
      <selection activeCell="C5" sqref="C5:H42"/>
    </sheetView>
  </sheetViews>
  <sheetFormatPr baseColWidth="10" defaultRowHeight="11.25" x14ac:dyDescent="0.2"/>
  <cols>
    <col min="1" max="1" width="4.83203125" style="1" customWidth="1"/>
    <col min="2" max="2" width="62.33203125" style="1" bestFit="1" customWidth="1"/>
    <col min="3" max="3" width="15" style="1" bestFit="1" customWidth="1"/>
    <col min="4" max="4" width="14.5" style="1" bestFit="1" customWidth="1"/>
    <col min="5" max="5" width="15" style="1" bestFit="1" customWidth="1"/>
    <col min="6" max="6" width="13.5" style="1" customWidth="1"/>
    <col min="7" max="7" width="14" style="1" bestFit="1" customWidth="1"/>
    <col min="8" max="8" width="15" style="1" bestFit="1" customWidth="1"/>
    <col min="9" max="9" width="13.83203125" style="1" bestFit="1" customWidth="1"/>
    <col min="10" max="16384" width="12" style="1"/>
  </cols>
  <sheetData>
    <row r="1" spans="1:8" ht="50.1" customHeight="1" x14ac:dyDescent="0.2">
      <c r="A1" s="42" t="s">
        <v>142</v>
      </c>
      <c r="B1" s="43"/>
      <c r="C1" s="43"/>
      <c r="D1" s="43"/>
      <c r="E1" s="43"/>
      <c r="F1" s="43"/>
      <c r="G1" s="43"/>
      <c r="H1" s="44"/>
    </row>
    <row r="2" spans="1:8" x14ac:dyDescent="0.2">
      <c r="A2" s="45" t="s">
        <v>9</v>
      </c>
      <c r="B2" s="46"/>
      <c r="C2" s="42" t="s">
        <v>15</v>
      </c>
      <c r="D2" s="43"/>
      <c r="E2" s="43"/>
      <c r="F2" s="43"/>
      <c r="G2" s="44"/>
      <c r="H2" s="47" t="s">
        <v>14</v>
      </c>
    </row>
    <row r="3" spans="1:8" ht="24.95" customHeight="1" x14ac:dyDescent="0.2">
      <c r="A3" s="48"/>
      <c r="B3" s="49"/>
      <c r="C3" s="50" t="s">
        <v>10</v>
      </c>
      <c r="D3" s="50" t="s">
        <v>80</v>
      </c>
      <c r="E3" s="50" t="s">
        <v>11</v>
      </c>
      <c r="F3" s="50" t="s">
        <v>12</v>
      </c>
      <c r="G3" s="50" t="s">
        <v>13</v>
      </c>
      <c r="H3" s="51"/>
    </row>
    <row r="4" spans="1:8" x14ac:dyDescent="0.2">
      <c r="A4" s="52"/>
      <c r="B4" s="53"/>
      <c r="C4" s="54">
        <v>1</v>
      </c>
      <c r="D4" s="54">
        <v>2</v>
      </c>
      <c r="E4" s="54" t="s">
        <v>81</v>
      </c>
      <c r="F4" s="54">
        <v>4</v>
      </c>
      <c r="G4" s="54">
        <v>5</v>
      </c>
      <c r="H4" s="54" t="s">
        <v>82</v>
      </c>
    </row>
    <row r="5" spans="1:8" x14ac:dyDescent="0.2">
      <c r="A5" s="29"/>
      <c r="B5" s="30"/>
      <c r="C5" s="58"/>
      <c r="D5" s="58"/>
      <c r="E5" s="58"/>
      <c r="F5" s="58"/>
      <c r="G5" s="58"/>
      <c r="H5" s="58"/>
    </row>
    <row r="6" spans="1:8" x14ac:dyDescent="0.2">
      <c r="A6" s="31" t="s">
        <v>105</v>
      </c>
      <c r="B6" s="32"/>
      <c r="C6" s="59"/>
      <c r="D6" s="59"/>
      <c r="E6" s="59"/>
      <c r="F6" s="59"/>
      <c r="G6" s="59"/>
      <c r="H6" s="59"/>
    </row>
    <row r="7" spans="1:8" x14ac:dyDescent="0.2">
      <c r="A7" s="33"/>
      <c r="B7" s="34" t="s">
        <v>106</v>
      </c>
      <c r="C7" s="59"/>
      <c r="D7" s="59"/>
      <c r="E7" s="59"/>
      <c r="F7" s="59"/>
      <c r="G7" s="59"/>
      <c r="H7" s="59"/>
    </row>
    <row r="8" spans="1:8" x14ac:dyDescent="0.2">
      <c r="A8" s="33"/>
      <c r="B8" s="34" t="s">
        <v>107</v>
      </c>
      <c r="C8" s="59"/>
      <c r="D8" s="59"/>
      <c r="E8" s="59"/>
      <c r="F8" s="59"/>
      <c r="G8" s="59"/>
      <c r="H8" s="59"/>
    </row>
    <row r="9" spans="1:8" x14ac:dyDescent="0.2">
      <c r="A9" s="33"/>
      <c r="B9" s="34" t="s">
        <v>108</v>
      </c>
      <c r="C9" s="59"/>
      <c r="D9" s="59"/>
      <c r="E9" s="59"/>
      <c r="F9" s="59"/>
      <c r="G9" s="59"/>
      <c r="H9" s="59"/>
    </row>
    <row r="10" spans="1:8" x14ac:dyDescent="0.2">
      <c r="A10" s="33"/>
      <c r="B10" s="34" t="s">
        <v>109</v>
      </c>
      <c r="C10" s="59"/>
      <c r="D10" s="59"/>
      <c r="E10" s="59"/>
      <c r="F10" s="59"/>
      <c r="G10" s="59"/>
      <c r="H10" s="59"/>
    </row>
    <row r="11" spans="1:8" x14ac:dyDescent="0.2">
      <c r="A11" s="33"/>
      <c r="B11" s="34" t="s">
        <v>110</v>
      </c>
      <c r="C11" s="59"/>
      <c r="D11" s="59"/>
      <c r="E11" s="59"/>
      <c r="F11" s="59"/>
      <c r="G11" s="59"/>
      <c r="H11" s="59"/>
    </row>
    <row r="12" spans="1:8" x14ac:dyDescent="0.2">
      <c r="A12" s="33"/>
      <c r="B12" s="34" t="s">
        <v>111</v>
      </c>
      <c r="C12" s="59"/>
      <c r="D12" s="59"/>
      <c r="E12" s="59"/>
      <c r="F12" s="59"/>
      <c r="G12" s="59"/>
      <c r="H12" s="59"/>
    </row>
    <row r="13" spans="1:8" x14ac:dyDescent="0.2">
      <c r="A13" s="33"/>
      <c r="B13" s="34" t="s">
        <v>112</v>
      </c>
      <c r="C13" s="59"/>
      <c r="D13" s="59"/>
      <c r="E13" s="59"/>
      <c r="F13" s="59"/>
      <c r="G13" s="59"/>
      <c r="H13" s="59"/>
    </row>
    <row r="14" spans="1:8" x14ac:dyDescent="0.2">
      <c r="A14" s="33"/>
      <c r="B14" s="34" t="s">
        <v>0</v>
      </c>
      <c r="C14" s="59"/>
      <c r="D14" s="59"/>
      <c r="E14" s="59"/>
      <c r="F14" s="59"/>
      <c r="G14" s="59"/>
      <c r="H14" s="59"/>
    </row>
    <row r="15" spans="1:8" x14ac:dyDescent="0.2">
      <c r="A15" s="35"/>
      <c r="B15" s="34"/>
      <c r="C15" s="59"/>
      <c r="D15" s="59"/>
      <c r="E15" s="59"/>
      <c r="F15" s="59"/>
      <c r="G15" s="59"/>
      <c r="H15" s="59"/>
    </row>
    <row r="16" spans="1:8" x14ac:dyDescent="0.2">
      <c r="A16" s="31" t="s">
        <v>113</v>
      </c>
      <c r="B16" s="36"/>
      <c r="C16" s="65">
        <v>479341075</v>
      </c>
      <c r="D16" s="65">
        <v>136849.82</v>
      </c>
      <c r="E16" s="65">
        <v>479477924.81999999</v>
      </c>
      <c r="F16" s="65">
        <v>10918.98</v>
      </c>
      <c r="G16" s="65">
        <v>23278226.240000002</v>
      </c>
      <c r="H16" s="65">
        <v>479467005.83999997</v>
      </c>
    </row>
    <row r="17" spans="1:9" x14ac:dyDescent="0.2">
      <c r="A17" s="33"/>
      <c r="B17" s="34" t="s">
        <v>114</v>
      </c>
      <c r="C17" s="59"/>
      <c r="D17" s="59"/>
      <c r="E17" s="59"/>
      <c r="F17" s="59"/>
      <c r="G17" s="59"/>
      <c r="H17" s="59"/>
    </row>
    <row r="18" spans="1:9" x14ac:dyDescent="0.2">
      <c r="A18" s="33"/>
      <c r="B18" s="34" t="s">
        <v>115</v>
      </c>
      <c r="C18" s="55">
        <v>479341075</v>
      </c>
      <c r="D18" s="55">
        <v>136849.82</v>
      </c>
      <c r="E18" s="55">
        <v>479477924.81999999</v>
      </c>
      <c r="F18" s="55">
        <v>10918.98</v>
      </c>
      <c r="G18" s="55">
        <v>23278226.240000002</v>
      </c>
      <c r="H18" s="55">
        <v>479467005.83999997</v>
      </c>
      <c r="I18" s="40"/>
    </row>
    <row r="19" spans="1:9" x14ac:dyDescent="0.2">
      <c r="A19" s="33"/>
      <c r="B19" s="34" t="s">
        <v>116</v>
      </c>
      <c r="C19" s="59"/>
      <c r="D19" s="59"/>
      <c r="E19" s="59"/>
      <c r="F19" s="59"/>
      <c r="G19" s="59"/>
      <c r="H19" s="59"/>
    </row>
    <row r="20" spans="1:9" x14ac:dyDescent="0.2">
      <c r="A20" s="33"/>
      <c r="B20" s="34" t="s">
        <v>117</v>
      </c>
      <c r="C20" s="59"/>
      <c r="D20" s="59"/>
      <c r="E20" s="59"/>
      <c r="F20" s="59"/>
      <c r="G20" s="59"/>
      <c r="H20" s="59"/>
    </row>
    <row r="21" spans="1:9" x14ac:dyDescent="0.2">
      <c r="A21" s="33"/>
      <c r="B21" s="34" t="s">
        <v>118</v>
      </c>
      <c r="C21" s="59"/>
      <c r="D21" s="59"/>
      <c r="E21" s="59"/>
      <c r="F21" s="59"/>
      <c r="G21" s="59"/>
      <c r="H21" s="59"/>
    </row>
    <row r="22" spans="1:9" x14ac:dyDescent="0.2">
      <c r="A22" s="33"/>
      <c r="B22" s="34" t="s">
        <v>119</v>
      </c>
      <c r="C22" s="59"/>
      <c r="D22" s="59"/>
      <c r="E22" s="59"/>
      <c r="F22" s="59"/>
      <c r="G22" s="59"/>
      <c r="H22" s="59"/>
    </row>
    <row r="23" spans="1:9" x14ac:dyDescent="0.2">
      <c r="A23" s="33"/>
      <c r="B23" s="34" t="s">
        <v>136</v>
      </c>
      <c r="C23" s="59"/>
      <c r="D23" s="59"/>
      <c r="E23" s="59"/>
      <c r="F23" s="59"/>
      <c r="G23" s="59"/>
      <c r="H23" s="59"/>
    </row>
    <row r="24" spans="1:9" x14ac:dyDescent="0.2">
      <c r="A24" s="35"/>
      <c r="B24" s="34"/>
      <c r="C24" s="59"/>
      <c r="D24" s="59"/>
      <c r="E24" s="59"/>
      <c r="F24" s="59"/>
      <c r="G24" s="59"/>
      <c r="H24" s="59"/>
    </row>
    <row r="25" spans="1:9" x14ac:dyDescent="0.2">
      <c r="A25" s="31" t="s">
        <v>120</v>
      </c>
      <c r="B25" s="36"/>
      <c r="C25" s="59"/>
      <c r="D25" s="59"/>
      <c r="E25" s="59"/>
      <c r="F25" s="59"/>
      <c r="G25" s="59"/>
      <c r="H25" s="59"/>
    </row>
    <row r="26" spans="1:9" x14ac:dyDescent="0.2">
      <c r="A26" s="33"/>
      <c r="B26" s="34" t="s">
        <v>121</v>
      </c>
      <c r="C26" s="59"/>
      <c r="D26" s="59"/>
      <c r="E26" s="59"/>
      <c r="F26" s="59"/>
      <c r="G26" s="59"/>
      <c r="H26" s="59"/>
    </row>
    <row r="27" spans="1:9" x14ac:dyDescent="0.2">
      <c r="A27" s="33"/>
      <c r="B27" s="34" t="s">
        <v>122</v>
      </c>
      <c r="C27" s="59"/>
      <c r="D27" s="59"/>
      <c r="E27" s="59"/>
      <c r="F27" s="59"/>
      <c r="G27" s="59"/>
      <c r="H27" s="59"/>
    </row>
    <row r="28" spans="1:9" x14ac:dyDescent="0.2">
      <c r="A28" s="33"/>
      <c r="B28" s="34" t="s">
        <v>123</v>
      </c>
      <c r="C28" s="59"/>
      <c r="D28" s="59"/>
      <c r="E28" s="59"/>
      <c r="F28" s="59"/>
      <c r="G28" s="59"/>
      <c r="H28" s="59"/>
    </row>
    <row r="29" spans="1:9" x14ac:dyDescent="0.2">
      <c r="A29" s="33"/>
      <c r="B29" s="34" t="s">
        <v>124</v>
      </c>
      <c r="C29" s="59"/>
      <c r="D29" s="59"/>
      <c r="E29" s="59"/>
      <c r="F29" s="59"/>
      <c r="G29" s="59"/>
      <c r="H29" s="59"/>
    </row>
    <row r="30" spans="1:9" x14ac:dyDescent="0.2">
      <c r="A30" s="33"/>
      <c r="B30" s="34" t="s">
        <v>125</v>
      </c>
      <c r="C30" s="59"/>
      <c r="D30" s="59"/>
      <c r="E30" s="59"/>
      <c r="F30" s="59"/>
      <c r="G30" s="59"/>
      <c r="H30" s="59"/>
    </row>
    <row r="31" spans="1:9" x14ac:dyDescent="0.2">
      <c r="A31" s="33"/>
      <c r="B31" s="34" t="s">
        <v>126</v>
      </c>
      <c r="C31" s="59"/>
      <c r="D31" s="59"/>
      <c r="E31" s="59"/>
      <c r="F31" s="59"/>
      <c r="G31" s="59"/>
      <c r="H31" s="59"/>
    </row>
    <row r="32" spans="1:9" x14ac:dyDescent="0.2">
      <c r="A32" s="33"/>
      <c r="B32" s="34" t="s">
        <v>127</v>
      </c>
      <c r="C32" s="59"/>
      <c r="D32" s="59"/>
      <c r="E32" s="59"/>
      <c r="F32" s="59"/>
      <c r="G32" s="59"/>
      <c r="H32" s="59"/>
    </row>
    <row r="33" spans="1:8" x14ac:dyDescent="0.2">
      <c r="A33" s="33"/>
      <c r="B33" s="34" t="s">
        <v>128</v>
      </c>
      <c r="C33" s="59"/>
      <c r="D33" s="59"/>
      <c r="E33" s="59"/>
      <c r="F33" s="59"/>
      <c r="G33" s="59"/>
      <c r="H33" s="59"/>
    </row>
    <row r="34" spans="1:8" x14ac:dyDescent="0.2">
      <c r="A34" s="33"/>
      <c r="B34" s="34" t="s">
        <v>129</v>
      </c>
      <c r="C34" s="59"/>
      <c r="D34" s="59"/>
      <c r="E34" s="59"/>
      <c r="F34" s="59"/>
      <c r="G34" s="59"/>
      <c r="H34" s="59"/>
    </row>
    <row r="35" spans="1:8" x14ac:dyDescent="0.2">
      <c r="A35" s="35"/>
      <c r="B35" s="34"/>
      <c r="C35" s="59"/>
      <c r="D35" s="59"/>
      <c r="E35" s="59"/>
      <c r="F35" s="59"/>
      <c r="G35" s="59"/>
      <c r="H35" s="59"/>
    </row>
    <row r="36" spans="1:8" x14ac:dyDescent="0.2">
      <c r="A36" s="31" t="s">
        <v>130</v>
      </c>
      <c r="B36" s="36"/>
      <c r="C36" s="59"/>
      <c r="D36" s="59"/>
      <c r="E36" s="59"/>
      <c r="F36" s="59"/>
      <c r="G36" s="59"/>
      <c r="H36" s="59"/>
    </row>
    <row r="37" spans="1:8" x14ac:dyDescent="0.2">
      <c r="A37" s="33"/>
      <c r="B37" s="34" t="s">
        <v>131</v>
      </c>
      <c r="C37" s="59"/>
      <c r="D37" s="59"/>
      <c r="E37" s="59"/>
      <c r="F37" s="59"/>
      <c r="G37" s="59"/>
      <c r="H37" s="59"/>
    </row>
    <row r="38" spans="1:8" ht="22.5" x14ac:dyDescent="0.2">
      <c r="A38" s="33"/>
      <c r="B38" s="34" t="s">
        <v>132</v>
      </c>
      <c r="C38" s="59"/>
      <c r="D38" s="59"/>
      <c r="E38" s="59"/>
      <c r="F38" s="59"/>
      <c r="G38" s="59"/>
      <c r="H38" s="59"/>
    </row>
    <row r="39" spans="1:8" x14ac:dyDescent="0.2">
      <c r="A39" s="33"/>
      <c r="B39" s="34" t="s">
        <v>133</v>
      </c>
      <c r="C39" s="59"/>
      <c r="D39" s="59"/>
      <c r="E39" s="59"/>
      <c r="F39" s="59"/>
      <c r="G39" s="59"/>
      <c r="H39" s="59"/>
    </row>
    <row r="40" spans="1:8" x14ac:dyDescent="0.2">
      <c r="A40" s="33"/>
      <c r="B40" s="34" t="s">
        <v>134</v>
      </c>
      <c r="C40" s="59"/>
      <c r="D40" s="59"/>
      <c r="E40" s="59"/>
      <c r="F40" s="59"/>
      <c r="G40" s="59"/>
      <c r="H40" s="59"/>
    </row>
    <row r="41" spans="1:8" x14ac:dyDescent="0.2">
      <c r="A41" s="35"/>
      <c r="B41" s="34"/>
      <c r="C41" s="59"/>
      <c r="D41" s="59"/>
      <c r="E41" s="59"/>
      <c r="F41" s="59"/>
      <c r="G41" s="59"/>
      <c r="H41" s="59"/>
    </row>
    <row r="42" spans="1:8" x14ac:dyDescent="0.2">
      <c r="A42" s="37"/>
      <c r="B42" s="22" t="s">
        <v>8</v>
      </c>
      <c r="C42" s="57">
        <v>479341075</v>
      </c>
      <c r="D42" s="57">
        <v>136849.82</v>
      </c>
      <c r="E42" s="57">
        <v>479477924.81999999</v>
      </c>
      <c r="F42" s="57">
        <v>10918.98</v>
      </c>
      <c r="G42" s="57">
        <v>23278226.240000002</v>
      </c>
      <c r="H42" s="57">
        <v>479467005.83999997</v>
      </c>
    </row>
    <row r="44" spans="1:8" x14ac:dyDescent="0.2">
      <c r="B44" s="41" t="s">
        <v>143</v>
      </c>
    </row>
  </sheetData>
  <mergeCells count="4">
    <mergeCell ref="A1:H1"/>
    <mergeCell ref="A2:B4"/>
    <mergeCell ref="C2:G2"/>
    <mergeCell ref="H2:H3"/>
  </mergeCells>
  <pageMargins left="0" right="0" top="0.74803149606299213" bottom="0" header="0.31496062992125984" footer="0.31496062992125984"/>
  <pageSetup scale="8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2019-02-07T00:57:32Z</cp:lastPrinted>
  <dcterms:created xsi:type="dcterms:W3CDTF">2014-02-10T03:37:14Z</dcterms:created>
  <dcterms:modified xsi:type="dcterms:W3CDTF">2019-02-21T14:50:37Z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