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FERIA TV 2019\"/>
    </mc:Choice>
  </mc:AlternateContent>
  <xr:revisionPtr revIDLastSave="0" documentId="8_{3074A9CE-E194-404A-81CA-B9D93EF63A02}" xr6:coauthVersionLast="41" xr6:coauthVersionMax="41" xr10:uidLastSave="{00000000-0000-0000-0000-000000000000}"/>
  <bookViews>
    <workbookView xWindow="-120" yWindow="-120" windowWidth="24240" windowHeight="13140" xr2:uid="{874DFBFF-BA30-476D-857F-64F1834316DB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N20" i="1" s="1"/>
  <c r="M19" i="1"/>
  <c r="M20" i="1" s="1"/>
  <c r="L19" i="1"/>
  <c r="L20" i="1" s="1"/>
  <c r="K19" i="1"/>
  <c r="K20" i="1" s="1"/>
  <c r="J19" i="1"/>
  <c r="J20" i="1" s="1"/>
  <c r="I19" i="1"/>
  <c r="I20" i="1" s="1"/>
  <c r="H19" i="1"/>
  <c r="H20" i="1" s="1"/>
  <c r="G19" i="1"/>
  <c r="G20" i="1" s="1"/>
  <c r="F19" i="1"/>
  <c r="F20" i="1" s="1"/>
  <c r="E19" i="1"/>
  <c r="E20" i="1" s="1"/>
  <c r="D19" i="1"/>
  <c r="D20" i="1" s="1"/>
  <c r="C19" i="1"/>
  <c r="C20" i="1" s="1"/>
  <c r="B19" i="1"/>
  <c r="B20" i="1" s="1"/>
  <c r="N14" i="1"/>
  <c r="N15" i="1" s="1"/>
  <c r="M14" i="1"/>
  <c r="M15" i="1" s="1"/>
  <c r="L14" i="1"/>
  <c r="L15" i="1" s="1"/>
  <c r="K14" i="1"/>
  <c r="K15" i="1" s="1"/>
  <c r="J14" i="1"/>
  <c r="J15" i="1" s="1"/>
  <c r="I14" i="1"/>
  <c r="I15" i="1" s="1"/>
  <c r="H14" i="1"/>
  <c r="H15" i="1" s="1"/>
  <c r="G14" i="1"/>
  <c r="G15" i="1" s="1"/>
  <c r="F14" i="1"/>
  <c r="F15" i="1" s="1"/>
  <c r="E14" i="1"/>
  <c r="E15" i="1" s="1"/>
  <c r="D14" i="1"/>
  <c r="D15" i="1" s="1"/>
  <c r="C14" i="1"/>
  <c r="B14" i="1"/>
  <c r="B15" i="1" s="1"/>
  <c r="N11" i="1"/>
  <c r="N12" i="1" s="1"/>
  <c r="M11" i="1"/>
  <c r="M12" i="1" s="1"/>
  <c r="L11" i="1"/>
  <c r="L12" i="1" s="1"/>
  <c r="K11" i="1"/>
  <c r="K12" i="1" s="1"/>
  <c r="J11" i="1"/>
  <c r="J12" i="1" s="1"/>
  <c r="I11" i="1"/>
  <c r="I12" i="1" s="1"/>
  <c r="H11" i="1"/>
  <c r="H12" i="1" s="1"/>
  <c r="G11" i="1"/>
  <c r="G12" i="1" s="1"/>
  <c r="F11" i="1"/>
  <c r="F12" i="1" s="1"/>
  <c r="E11" i="1"/>
  <c r="E12" i="1" s="1"/>
  <c r="D11" i="1"/>
  <c r="D12" i="1" s="1"/>
  <c r="C11" i="1"/>
  <c r="B11" i="1"/>
  <c r="B12" i="1" s="1"/>
  <c r="G21" i="1" l="1"/>
  <c r="K21" i="1"/>
  <c r="D21" i="1"/>
  <c r="H21" i="1"/>
  <c r="L21" i="1"/>
  <c r="B21" i="1"/>
  <c r="E21" i="1"/>
  <c r="I21" i="1"/>
  <c r="M21" i="1"/>
  <c r="F21" i="1"/>
  <c r="J21" i="1"/>
  <c r="N21" i="1"/>
  <c r="C12" i="1"/>
  <c r="C15" i="1"/>
  <c r="C21" i="1" l="1"/>
</calcChain>
</file>

<file path=xl/sharedStrings.xml><?xml version="1.0" encoding="utf-8"?>
<sst xmlns="http://schemas.openxmlformats.org/spreadsheetml/2006/main" count="34" uniqueCount="34">
  <si>
    <t>Patronato de la Feria Regional Puerta de Oro del Bajío</t>
  </si>
  <si>
    <t>Calendario de Ingresos del Ejercicio Fiscal 2019</t>
  </si>
  <si>
    <t>Concepto</t>
  </si>
  <si>
    <t>Monto Anual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</si>
  <si>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</si>
  <si>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</si>
  <si>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</si>
  <si>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</si>
  <si>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</si>
  <si>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</si>
  <si>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</si>
  <si>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</si>
  <si>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</si>
  <si>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</si>
  <si>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</si>
  <si>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</si>
  <si>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711101 Uso de Espacios Stands</t>
  </si>
  <si>
    <t>711301 Patrocinios</t>
  </si>
  <si>
    <t>711501 Taquilla Acceso Feria</t>
  </si>
  <si>
    <t>711601 Ingresos por Arrenadamiento</t>
  </si>
  <si>
    <t>711701 Otros Ingresos</t>
  </si>
  <si>
    <t>711801 Estacionamiento General</t>
  </si>
  <si>
    <t>711901  Expo Cabra</t>
  </si>
  <si>
    <t xml:space="preserve">* 71 Ingresos Ventas de Bienes y Servicios </t>
  </si>
  <si>
    <t xml:space="preserve">** 70 Ingresos Ventas de Bienes y Servicios </t>
  </si>
  <si>
    <t>830200 Convenios Estatal</t>
  </si>
  <si>
    <t xml:space="preserve">* 83 Convenios </t>
  </si>
  <si>
    <t xml:space="preserve">** 80 Participaciones y Aportaciones </t>
  </si>
  <si>
    <t>910100 Transferencias para Servicios Personales</t>
  </si>
  <si>
    <t>910200 Transferencias para Materiales y Suministros</t>
  </si>
  <si>
    <t>910300 Transferencias para Servicios Generales</t>
  </si>
  <si>
    <t xml:space="preserve">* 91 Transferencias Internas y Asignaciones al Sector Público </t>
  </si>
  <si>
    <t>** 90 Transferencias, Asignaciones, Subsidios y Otras Ayudas</t>
  </si>
  <si>
    <t xml:space="preserve">*** Total de Ingreso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</si>
</sst>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Arial Narrow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43" fontId="3" fillId="0" borderId="0" xfId="1" applyFont="1"/>
    <xf numFmtId="43" fontId="5" fillId="0" borderId="2" xfId="1" applyFont="1" applyBorder="1" applyAlignment="1">
      <alignment horizontal="right" wrapText="1"/>
    </xf>
    <xf numFmtId="43" fontId="6" fillId="0" borderId="2" xfId="1" applyFont="1" applyBorder="1"/>
    <xf numFmtId="43" fontId="5" fillId="0" borderId="2" xfId="1" applyFont="1" applyBorder="1"/>
    <xf numFmtId="0" fontId="5" fillId="0" borderId="2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114300</xdr:rowOff>
    </xdr:from>
    <xdr:to>
      <xdr:col>0</xdr:col>
      <xdr:colOff>1323975</xdr:colOff>
      <xdr:row>1</xdr:row>
      <xdr:rowOff>142875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7A47EC96-9EDF-4960-A2AE-2271080DA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14300"/>
          <a:ext cx="8096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E01B7-327A-4610-ACAB-26B3B632D959}">
  <dimension ref="A1:N21"/>
  <sheetViews>
    <sheetView tabSelected="1" workbookViewId="0">
      <selection activeCell="E5" sqref="E5:F5"/>
    </sheetView>
  </sheetViews>
  <sheetFormatPr baseColWidth="10" defaultRowHeight="15" x14ac:dyDescent="0.25"/>
  <cols>
    <col min="1" max="1" width="39.140625" style="1" customWidth="1"/>
    <col min="2" max="2" width="18.5703125" style="2" bestFit="1" customWidth="1"/>
    <col min="3" max="5" width="12.42578125" style="2" bestFit="1" customWidth="1"/>
    <col min="6" max="6" width="13" style="2" customWidth="1"/>
    <col min="7" max="9" width="12.42578125" style="2" bestFit="1" customWidth="1"/>
    <col min="10" max="10" width="12.28515625" style="2" customWidth="1"/>
    <col min="11" max="13" width="12.42578125" style="2" bestFit="1" customWidth="1"/>
    <col min="14" max="14" width="13.42578125" style="2" bestFit="1" customWidth="1"/>
  </cols>
  <sheetData>
    <row r="1" spans="1:14" ht="29.25" customHeight="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35.25" customHeight="1" thickBot="1" x14ac:dyDescent="0.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5.75" thickTop="1" x14ac:dyDescent="0.25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pans="1:14" x14ac:dyDescent="0.25">
      <c r="A4" s="6" t="s">
        <v>16</v>
      </c>
      <c r="B4" s="3">
        <v>2625000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2625000</v>
      </c>
    </row>
    <row r="5" spans="1:14" x14ac:dyDescent="0.25">
      <c r="A5" s="6" t="s">
        <v>17</v>
      </c>
      <c r="B5" s="3">
        <v>1200000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1200000</v>
      </c>
    </row>
    <row r="6" spans="1:14" x14ac:dyDescent="0.25">
      <c r="A6" s="6" t="s">
        <v>18</v>
      </c>
      <c r="B6" s="3">
        <v>7500000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7500000</v>
      </c>
    </row>
    <row r="7" spans="1:14" x14ac:dyDescent="0.25">
      <c r="A7" s="6" t="s">
        <v>19</v>
      </c>
      <c r="B7" s="3">
        <v>600000</v>
      </c>
      <c r="C7" s="4">
        <v>50000</v>
      </c>
      <c r="D7" s="4">
        <v>50000</v>
      </c>
      <c r="E7" s="4">
        <v>50000</v>
      </c>
      <c r="F7" s="4">
        <v>50000</v>
      </c>
      <c r="G7" s="4">
        <v>50000</v>
      </c>
      <c r="H7" s="4">
        <v>50000</v>
      </c>
      <c r="I7" s="4">
        <v>50000</v>
      </c>
      <c r="J7" s="4">
        <v>50000</v>
      </c>
      <c r="K7" s="4">
        <v>50000</v>
      </c>
      <c r="L7" s="4">
        <v>50000</v>
      </c>
      <c r="M7" s="4">
        <v>50000</v>
      </c>
      <c r="N7" s="4">
        <v>50000</v>
      </c>
    </row>
    <row r="8" spans="1:14" x14ac:dyDescent="0.25">
      <c r="A8" s="6" t="s">
        <v>20</v>
      </c>
      <c r="B8" s="3">
        <v>106030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106030</v>
      </c>
    </row>
    <row r="9" spans="1:14" x14ac:dyDescent="0.25">
      <c r="A9" s="6" t="s">
        <v>21</v>
      </c>
      <c r="B9" s="3">
        <v>1100000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1100000</v>
      </c>
    </row>
    <row r="10" spans="1:14" x14ac:dyDescent="0.25">
      <c r="A10" s="6" t="s">
        <v>22</v>
      </c>
      <c r="B10" s="3">
        <v>50000</v>
      </c>
      <c r="C10" s="4">
        <v>0</v>
      </c>
      <c r="D10" s="4">
        <v>0</v>
      </c>
      <c r="E10" s="4">
        <v>0</v>
      </c>
      <c r="F10" s="4">
        <v>0</v>
      </c>
      <c r="G10" s="4">
        <v>50000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</row>
    <row r="11" spans="1:14" x14ac:dyDescent="0.25">
      <c r="A11" s="6" t="s">
        <v>23</v>
      </c>
      <c r="B11" s="3">
        <f t="shared" ref="B11:N11" si="0">SUM(B4:B10)</f>
        <v>13181030</v>
      </c>
      <c r="C11" s="3">
        <f t="shared" si="0"/>
        <v>50000</v>
      </c>
      <c r="D11" s="3">
        <f t="shared" si="0"/>
        <v>50000</v>
      </c>
      <c r="E11" s="3">
        <f t="shared" si="0"/>
        <v>50000</v>
      </c>
      <c r="F11" s="3">
        <f t="shared" si="0"/>
        <v>50000</v>
      </c>
      <c r="G11" s="3">
        <f t="shared" si="0"/>
        <v>100000</v>
      </c>
      <c r="H11" s="3">
        <f t="shared" si="0"/>
        <v>50000</v>
      </c>
      <c r="I11" s="3">
        <f t="shared" si="0"/>
        <v>50000</v>
      </c>
      <c r="J11" s="3">
        <f t="shared" si="0"/>
        <v>50000</v>
      </c>
      <c r="K11" s="3">
        <f t="shared" si="0"/>
        <v>50000</v>
      </c>
      <c r="L11" s="3">
        <f t="shared" si="0"/>
        <v>50000</v>
      </c>
      <c r="M11" s="3">
        <f t="shared" si="0"/>
        <v>50000</v>
      </c>
      <c r="N11" s="3">
        <f t="shared" si="0"/>
        <v>12581030</v>
      </c>
    </row>
    <row r="12" spans="1:14" x14ac:dyDescent="0.25">
      <c r="A12" s="6" t="s">
        <v>24</v>
      </c>
      <c r="B12" s="3">
        <f>+B11</f>
        <v>13181030</v>
      </c>
      <c r="C12" s="3">
        <f t="shared" ref="C12:N12" si="1">+C11</f>
        <v>50000</v>
      </c>
      <c r="D12" s="3">
        <f t="shared" si="1"/>
        <v>50000</v>
      </c>
      <c r="E12" s="3">
        <f t="shared" si="1"/>
        <v>50000</v>
      </c>
      <c r="F12" s="3">
        <f t="shared" si="1"/>
        <v>50000</v>
      </c>
      <c r="G12" s="3">
        <f t="shared" si="1"/>
        <v>100000</v>
      </c>
      <c r="H12" s="3">
        <f t="shared" si="1"/>
        <v>50000</v>
      </c>
      <c r="I12" s="3">
        <f t="shared" si="1"/>
        <v>50000</v>
      </c>
      <c r="J12" s="3">
        <f t="shared" si="1"/>
        <v>50000</v>
      </c>
      <c r="K12" s="3">
        <f t="shared" si="1"/>
        <v>50000</v>
      </c>
      <c r="L12" s="3">
        <f t="shared" si="1"/>
        <v>50000</v>
      </c>
      <c r="M12" s="3">
        <f t="shared" si="1"/>
        <v>50000</v>
      </c>
      <c r="N12" s="3">
        <f t="shared" si="1"/>
        <v>12581030</v>
      </c>
    </row>
    <row r="13" spans="1:14" x14ac:dyDescent="0.25">
      <c r="A13" s="6" t="s">
        <v>25</v>
      </c>
      <c r="B13" s="3">
        <v>400000</v>
      </c>
      <c r="C13" s="4">
        <v>0</v>
      </c>
      <c r="D13" s="4">
        <v>0</v>
      </c>
      <c r="E13" s="4">
        <v>0</v>
      </c>
      <c r="F13" s="4">
        <v>400000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</row>
    <row r="14" spans="1:14" x14ac:dyDescent="0.25">
      <c r="A14" s="6" t="s">
        <v>26</v>
      </c>
      <c r="B14" s="3">
        <f t="shared" ref="B14:N14" si="2">SUM(B13:B13)</f>
        <v>400000</v>
      </c>
      <c r="C14" s="3">
        <f t="shared" si="2"/>
        <v>0</v>
      </c>
      <c r="D14" s="3">
        <f t="shared" si="2"/>
        <v>0</v>
      </c>
      <c r="E14" s="3">
        <f t="shared" si="2"/>
        <v>0</v>
      </c>
      <c r="F14" s="3">
        <f t="shared" si="2"/>
        <v>400000</v>
      </c>
      <c r="G14" s="3">
        <f t="shared" si="2"/>
        <v>0</v>
      </c>
      <c r="H14" s="3">
        <f t="shared" si="2"/>
        <v>0</v>
      </c>
      <c r="I14" s="3">
        <f t="shared" si="2"/>
        <v>0</v>
      </c>
      <c r="J14" s="3">
        <f t="shared" si="2"/>
        <v>0</v>
      </c>
      <c r="K14" s="3">
        <f t="shared" si="2"/>
        <v>0</v>
      </c>
      <c r="L14" s="3">
        <f t="shared" si="2"/>
        <v>0</v>
      </c>
      <c r="M14" s="3">
        <f t="shared" si="2"/>
        <v>0</v>
      </c>
      <c r="N14" s="3">
        <f t="shared" si="2"/>
        <v>0</v>
      </c>
    </row>
    <row r="15" spans="1:14" x14ac:dyDescent="0.25">
      <c r="A15" s="6" t="s">
        <v>27</v>
      </c>
      <c r="B15" s="3">
        <f>+B14</f>
        <v>400000</v>
      </c>
      <c r="C15" s="3">
        <f t="shared" ref="C15:N15" si="3">+C14</f>
        <v>0</v>
      </c>
      <c r="D15" s="3">
        <f t="shared" si="3"/>
        <v>0</v>
      </c>
      <c r="E15" s="3">
        <f t="shared" si="3"/>
        <v>0</v>
      </c>
      <c r="F15" s="3">
        <f t="shared" si="3"/>
        <v>400000</v>
      </c>
      <c r="G15" s="3">
        <f t="shared" si="3"/>
        <v>0</v>
      </c>
      <c r="H15" s="3">
        <f t="shared" si="3"/>
        <v>0</v>
      </c>
      <c r="I15" s="3">
        <f t="shared" si="3"/>
        <v>0</v>
      </c>
      <c r="J15" s="3">
        <f t="shared" si="3"/>
        <v>0</v>
      </c>
      <c r="K15" s="3">
        <f t="shared" si="3"/>
        <v>0</v>
      </c>
      <c r="L15" s="3">
        <f t="shared" si="3"/>
        <v>0</v>
      </c>
      <c r="M15" s="3">
        <f t="shared" si="3"/>
        <v>0</v>
      </c>
      <c r="N15" s="3">
        <f t="shared" si="3"/>
        <v>0</v>
      </c>
    </row>
    <row r="16" spans="1:14" ht="25.5" x14ac:dyDescent="0.25">
      <c r="A16" s="6" t="s">
        <v>28</v>
      </c>
      <c r="B16" s="3">
        <v>4490488</v>
      </c>
      <c r="C16" s="4">
        <v>374207</v>
      </c>
      <c r="D16" s="4">
        <v>374207</v>
      </c>
      <c r="E16" s="4">
        <v>374207</v>
      </c>
      <c r="F16" s="4">
        <v>374207</v>
      </c>
      <c r="G16" s="4">
        <v>374207</v>
      </c>
      <c r="H16" s="4">
        <v>374207</v>
      </c>
      <c r="I16" s="4">
        <v>374207</v>
      </c>
      <c r="J16" s="4">
        <v>374207</v>
      </c>
      <c r="K16" s="4">
        <v>374207</v>
      </c>
      <c r="L16" s="4">
        <v>374207</v>
      </c>
      <c r="M16" s="4">
        <v>374207</v>
      </c>
      <c r="N16" s="4">
        <v>374211</v>
      </c>
    </row>
    <row r="17" spans="1:14" ht="25.5" x14ac:dyDescent="0.25">
      <c r="A17" s="6" t="s">
        <v>29</v>
      </c>
      <c r="B17" s="3">
        <v>279000</v>
      </c>
      <c r="C17" s="4">
        <v>23250</v>
      </c>
      <c r="D17" s="4">
        <v>23250</v>
      </c>
      <c r="E17" s="4">
        <v>23250</v>
      </c>
      <c r="F17" s="4">
        <v>23250</v>
      </c>
      <c r="G17" s="4">
        <v>23250</v>
      </c>
      <c r="H17" s="4">
        <v>23250</v>
      </c>
      <c r="I17" s="4">
        <v>23250</v>
      </c>
      <c r="J17" s="4">
        <v>23250</v>
      </c>
      <c r="K17" s="4">
        <v>23250</v>
      </c>
      <c r="L17" s="4">
        <v>23250</v>
      </c>
      <c r="M17" s="4">
        <v>23250</v>
      </c>
      <c r="N17" s="4">
        <v>23250</v>
      </c>
    </row>
    <row r="18" spans="1:14" ht="25.5" x14ac:dyDescent="0.25">
      <c r="A18" s="6" t="s">
        <v>30</v>
      </c>
      <c r="B18" s="3">
        <v>11214793</v>
      </c>
      <c r="C18" s="4">
        <v>934566</v>
      </c>
      <c r="D18" s="4">
        <v>934566</v>
      </c>
      <c r="E18" s="4">
        <v>934566</v>
      </c>
      <c r="F18" s="4">
        <v>934566</v>
      </c>
      <c r="G18" s="4">
        <v>934566</v>
      </c>
      <c r="H18" s="4">
        <v>934566</v>
      </c>
      <c r="I18" s="4">
        <v>934566</v>
      </c>
      <c r="J18" s="4">
        <v>934566</v>
      </c>
      <c r="K18" s="4">
        <v>934566</v>
      </c>
      <c r="L18" s="4">
        <v>934566</v>
      </c>
      <c r="M18" s="4">
        <v>934566</v>
      </c>
      <c r="N18" s="4">
        <v>934567</v>
      </c>
    </row>
    <row r="19" spans="1:14" ht="25.5" x14ac:dyDescent="0.25">
      <c r="A19" s="6" t="s">
        <v>31</v>
      </c>
      <c r="B19" s="3">
        <f>+B16+B17+B18</f>
        <v>15984281</v>
      </c>
      <c r="C19" s="3">
        <f>+C16+C17+C18</f>
        <v>1332023</v>
      </c>
      <c r="D19" s="3">
        <f t="shared" ref="D19:N19" si="4">+D16+D17+D18</f>
        <v>1332023</v>
      </c>
      <c r="E19" s="3">
        <f t="shared" si="4"/>
        <v>1332023</v>
      </c>
      <c r="F19" s="3">
        <f t="shared" si="4"/>
        <v>1332023</v>
      </c>
      <c r="G19" s="3">
        <f t="shared" si="4"/>
        <v>1332023</v>
      </c>
      <c r="H19" s="3">
        <f t="shared" si="4"/>
        <v>1332023</v>
      </c>
      <c r="I19" s="3">
        <f t="shared" si="4"/>
        <v>1332023</v>
      </c>
      <c r="J19" s="3">
        <f t="shared" si="4"/>
        <v>1332023</v>
      </c>
      <c r="K19" s="3">
        <f t="shared" si="4"/>
        <v>1332023</v>
      </c>
      <c r="L19" s="3">
        <f t="shared" si="4"/>
        <v>1332023</v>
      </c>
      <c r="M19" s="3">
        <f t="shared" si="4"/>
        <v>1332023</v>
      </c>
      <c r="N19" s="3">
        <f t="shared" si="4"/>
        <v>1332028</v>
      </c>
    </row>
    <row r="20" spans="1:14" ht="25.5" x14ac:dyDescent="0.25">
      <c r="A20" s="6" t="s">
        <v>32</v>
      </c>
      <c r="B20" s="3">
        <f>+B19</f>
        <v>15984281</v>
      </c>
      <c r="C20" s="3">
        <f t="shared" ref="C20:N20" si="5">+C19</f>
        <v>1332023</v>
      </c>
      <c r="D20" s="3">
        <f t="shared" si="5"/>
        <v>1332023</v>
      </c>
      <c r="E20" s="3">
        <f t="shared" si="5"/>
        <v>1332023</v>
      </c>
      <c r="F20" s="3">
        <f t="shared" si="5"/>
        <v>1332023</v>
      </c>
      <c r="G20" s="3">
        <f t="shared" si="5"/>
        <v>1332023</v>
      </c>
      <c r="H20" s="3">
        <f t="shared" si="5"/>
        <v>1332023</v>
      </c>
      <c r="I20" s="3">
        <f t="shared" si="5"/>
        <v>1332023</v>
      </c>
      <c r="J20" s="3">
        <f t="shared" si="5"/>
        <v>1332023</v>
      </c>
      <c r="K20" s="3">
        <f t="shared" si="5"/>
        <v>1332023</v>
      </c>
      <c r="L20" s="3">
        <f t="shared" si="5"/>
        <v>1332023</v>
      </c>
      <c r="M20" s="3">
        <f t="shared" si="5"/>
        <v>1332023</v>
      </c>
      <c r="N20" s="3">
        <f t="shared" si="5"/>
        <v>1332028</v>
      </c>
    </row>
    <row r="21" spans="1:14" x14ac:dyDescent="0.25">
      <c r="A21" s="6" t="s">
        <v>33</v>
      </c>
      <c r="B21" s="3">
        <f>+B20++B14+B11</f>
        <v>29565311</v>
      </c>
      <c r="C21" s="5">
        <f t="shared" ref="C21:N21" si="6">+C12+C15+C20</f>
        <v>1382023</v>
      </c>
      <c r="D21" s="5">
        <f t="shared" si="6"/>
        <v>1382023</v>
      </c>
      <c r="E21" s="5">
        <f t="shared" si="6"/>
        <v>1382023</v>
      </c>
      <c r="F21" s="5">
        <f t="shared" si="6"/>
        <v>1782023</v>
      </c>
      <c r="G21" s="5">
        <f t="shared" si="6"/>
        <v>1432023</v>
      </c>
      <c r="H21" s="5">
        <f t="shared" si="6"/>
        <v>1382023</v>
      </c>
      <c r="I21" s="5">
        <f t="shared" si="6"/>
        <v>1382023</v>
      </c>
      <c r="J21" s="5">
        <f t="shared" si="6"/>
        <v>1382023</v>
      </c>
      <c r="K21" s="5">
        <f t="shared" si="6"/>
        <v>1382023</v>
      </c>
      <c r="L21" s="5">
        <f t="shared" si="6"/>
        <v>1382023</v>
      </c>
      <c r="M21" s="5">
        <f t="shared" si="6"/>
        <v>1382023</v>
      </c>
      <c r="N21" s="5">
        <f t="shared" si="6"/>
        <v>13913058</v>
      </c>
    </row>
  </sheetData>
  <mergeCells count="2">
    <mergeCell ref="A1:N1"/>
    <mergeCell ref="A2:N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2019-03-25T20:25:03Z</dcterms:created>
  <dcterms:modified xsi:type="dcterms:W3CDTF">2019-03-25T20:34:24Z</dcterms:modified>
</cp:coreProperties>
</file>