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TV DIF 2019\"/>
    </mc:Choice>
  </mc:AlternateContent>
  <xr:revisionPtr revIDLastSave="0" documentId="8_{AF2C13E2-9A13-4A5A-9570-2276B54BA9A1}" xr6:coauthVersionLast="40" xr6:coauthVersionMax="40" xr10:uidLastSave="{00000000-0000-0000-0000-000000000000}"/>
  <bookViews>
    <workbookView xWindow="-120" yWindow="-120" windowWidth="24240" windowHeight="13140"/>
  </bookViews>
  <sheets>
    <sheet name="EGRESOS" sheetId="1" r:id="rId1"/>
  </sheets>
  <definedNames>
    <definedName name="_xlnm._FilterDatabase" localSheetId="0" hidden="1">EGRESOS!$A$9:$N$57</definedName>
  </definedNames>
  <calcPr calcId="181029"/>
</workbook>
</file>

<file path=xl/calcChain.xml><?xml version="1.0" encoding="utf-8"?>
<calcChain xmlns="http://schemas.openxmlformats.org/spreadsheetml/2006/main">
  <c r="C11" i="1" l="1"/>
  <c r="B11" i="1"/>
  <c r="B48" i="1"/>
  <c r="C51" i="1"/>
  <c r="B53" i="1"/>
  <c r="C53" i="1"/>
  <c r="C48" i="1"/>
  <c r="C40" i="1"/>
  <c r="B40" i="1"/>
  <c r="C37" i="1"/>
  <c r="B37" i="1"/>
  <c r="C27" i="1"/>
  <c r="B27" i="1"/>
  <c r="C17" i="1"/>
  <c r="B17" i="1"/>
  <c r="C10" i="1"/>
  <c r="B10" i="1"/>
</calcChain>
</file>

<file path=xl/sharedStrings.xml><?xml version="1.0" encoding="utf-8"?>
<sst xmlns="http://schemas.openxmlformats.org/spreadsheetml/2006/main" count="64" uniqueCount="64">
  <si>
    <t>equipo de defensa y seguridad</t>
  </si>
  <si>
    <t>activos intangibles</t>
  </si>
  <si>
    <t>CONCEPTO</t>
  </si>
  <si>
    <t>TOTAL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</si>
  <si>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</si>
  <si>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</si>
  <si>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</si>
  <si>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</si>
  <si>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</si>
  <si>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</si>
  <si>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</si>
  <si>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</si>
  <si>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</si>
  <si>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</si>
  <si>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</si>
  <si>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</si>
  <si>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servicios personales</t>
  </si>
  <si>
    <t>materiales y suministros</t>
  </si>
  <si>
    <t>alimentos y utensilios</t>
  </si>
  <si>
    <t>productos químicos, farmacéuticos</t>
  </si>
  <si>
    <t>combustibles, lubricantes y aditivos</t>
  </si>
  <si>
    <t>materiales y suministros de seguridad</t>
  </si>
  <si>
    <t>herramientas, refacciones y accesorios</t>
  </si>
  <si>
    <t>servicios generales</t>
  </si>
  <si>
    <t>servicios básicos</t>
  </si>
  <si>
    <t>servicios de arrendamiento</t>
  </si>
  <si>
    <t>servicios oficiales</t>
  </si>
  <si>
    <t>otros servicios generales</t>
  </si>
  <si>
    <t>ayudas sociales</t>
  </si>
  <si>
    <t>bienes muebles, inmuebles e intangibles</t>
  </si>
  <si>
    <t>mobiliario y equipo de administración</t>
  </si>
  <si>
    <t>vehículos y eq de transporte</t>
  </si>
  <si>
    <t>obras publica en bienes propios</t>
  </si>
  <si>
    <t>obra publica en bienes de dominio publico</t>
  </si>
  <si>
    <t>obra publica en bienes propios</t>
  </si>
  <si>
    <t>participaciones y aportaciones</t>
  </si>
  <si>
    <t>deuda publica</t>
  </si>
  <si>
    <t>int de la deuda interna con inst. de credito</t>
  </si>
  <si>
    <t xml:space="preserve">Remuneraciones al Personal de Carácter Permanente </t>
  </si>
  <si>
    <t xml:space="preserve">Remuneraciones al Personal de Carácter Transitorio </t>
  </si>
  <si>
    <t xml:space="preserve">Remuneraciones Adicionales y Especiales </t>
  </si>
  <si>
    <t>Seguridad Social</t>
  </si>
  <si>
    <t xml:space="preserve">Otras Prestaciones Sociales y Económicas </t>
  </si>
  <si>
    <t xml:space="preserve">Materiales de Administración, Emisión de Documentos y Artículos Oficiales </t>
  </si>
  <si>
    <t xml:space="preserve">Materias Primas y Materiales de Producción y Comercialización </t>
  </si>
  <si>
    <t>Materiales y Artículos Construcción y de Reparación</t>
  </si>
  <si>
    <t xml:space="preserve">Vestuario, Blancos, Prendas de Protección y Artículos Deportivos </t>
  </si>
  <si>
    <t xml:space="preserve">Servicios Profesionales, Científicos, Técnicos y Otros Servicios </t>
  </si>
  <si>
    <t xml:space="preserve">Servicios Financieros, Bancarios y Comerciales </t>
  </si>
  <si>
    <t xml:space="preserve">Servicios de Instalación, Reparación, Mantenimiento y Conservación </t>
  </si>
  <si>
    <t xml:space="preserve">serv de comunicación social </t>
  </si>
  <si>
    <t>servicios de traslado y viáticos</t>
  </si>
  <si>
    <t>Transferencias, asignaciones, subsidios y otras ayudas</t>
  </si>
  <si>
    <t>transferencias internas y asignaciones al sector publico</t>
  </si>
  <si>
    <t>mobiliario y equipo educacional y recreativo</t>
  </si>
  <si>
    <t>equipo e instrumento medico y de laboratorio</t>
  </si>
  <si>
    <t>maquinaria, otros equipos y herramientas</t>
  </si>
  <si>
    <t>amortización de la deuda interna con instituciones</t>
  </si>
  <si>
    <t>otros convenios</t>
  </si>
  <si>
    <t>A)Capítulo de Gasto: detalle de la clasificación por objeto del gasto que reúne en forma sistemática y homogénea todos los conceptos de gastos que realizan los entes obligados para el desarrollo de sus actividades, en el marco del Presupuesto de Egresos. Incluir como mínimo al segundo nivel</t>
  </si>
  <si>
    <t>B)Anual: cantidad total del acumulado de los meses.</t>
  </si>
  <si>
    <t>C) Meses: cantidades correspondientes a cada mes según corresponda.</t>
  </si>
  <si>
    <t>GRAN TOTAL</t>
  </si>
  <si>
    <t xml:space="preserve">SISTEMA PARA EL DESARROLLO INTEGRAL DE LA FAMILIA DE CELAYA, GTO.
PRESUPUESTO DE EGRESOS PARA EL EJERCICIO FISCAL 2019
CALENDARIO DE EGRESOS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</si>
</sst>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&quot;$&quot;#,##0.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gradientFill degree="135">
        <stop position="0">
          <color theme="3" tint="-0.49803155613879818"/>
        </stop>
        <stop position="0.5">
          <color theme="4" tint="-0.25098422193060094"/>
        </stop>
        <stop position="1">
          <color theme="3" tint="-0.49803155613879818"/>
        </stop>
      </gradientFill>
    </fill>
    <fill>
      <patternFill patternType="solid">
        <fgColor theme="4" tint="-0.249977111117893"/>
        <bgColor indexed="65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5" applyNumberFormat="0" applyAlignment="0" applyProtection="0"/>
    <xf numFmtId="0" fontId="6" fillId="21" borderId="6" applyNumberForma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0" fillId="28" borderId="5" applyNumberFormat="0" applyAlignment="0" applyProtection="0"/>
    <xf numFmtId="0" fontId="11" fillId="29" borderId="0" applyNumberFormat="0" applyBorder="0" applyAlignment="0" applyProtection="0"/>
    <xf numFmtId="43" fontId="3" fillId="0" borderId="0" applyFont="0" applyFill="0" applyBorder="0" applyAlignment="0" applyProtection="0"/>
    <xf numFmtId="0" fontId="12" fillId="30" borderId="0" applyNumberFormat="0" applyBorder="0" applyAlignment="0" applyProtection="0"/>
    <xf numFmtId="0" fontId="3" fillId="31" borderId="9" applyNumberFormat="0" applyFont="0" applyAlignment="0" applyProtection="0"/>
    <xf numFmtId="0" fontId="13" fillId="20" borderId="10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9" fillId="0" borderId="12" applyNumberFormat="0" applyFill="0" applyAlignment="0" applyProtection="0"/>
    <xf numFmtId="0" fontId="18" fillId="0" borderId="13" applyNumberFormat="0" applyFill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43" fontId="3" fillId="0" borderId="0" xfId="32" applyAlignment="1">
      <alignment vertical="center"/>
    </xf>
    <xf numFmtId="164" fontId="19" fillId="32" borderId="0" xfId="0" applyNumberFormat="1" applyFont="1" applyFill="1" applyAlignment="1">
      <alignment vertical="center"/>
    </xf>
    <xf numFmtId="165" fontId="20" fillId="33" borderId="1" xfId="0" applyNumberFormat="1" applyFont="1" applyFill="1" applyBorder="1" applyAlignment="1">
      <alignment vertical="center"/>
    </xf>
    <xf numFmtId="43" fontId="19" fillId="32" borderId="0" xfId="32" applyFont="1" applyFill="1" applyAlignment="1">
      <alignment vertical="center"/>
    </xf>
    <xf numFmtId="43" fontId="20" fillId="33" borderId="1" xfId="32" applyFont="1" applyFill="1" applyBorder="1" applyAlignment="1">
      <alignment vertical="center"/>
    </xf>
    <xf numFmtId="165" fontId="21" fillId="34" borderId="1" xfId="0" applyNumberFormat="1" applyFont="1" applyFill="1" applyBorder="1" applyAlignment="1">
      <alignment vertical="center"/>
    </xf>
    <xf numFmtId="43" fontId="21" fillId="34" borderId="1" xfId="32" applyFont="1" applyFill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43" fontId="1" fillId="0" borderId="2" xfId="32" applyFont="1" applyBorder="1" applyAlignment="1">
      <alignment vertical="center" wrapText="1"/>
    </xf>
    <xf numFmtId="43" fontId="22" fillId="0" borderId="1" xfId="32" applyFont="1" applyBorder="1" applyAlignment="1">
      <alignment vertical="center"/>
    </xf>
    <xf numFmtId="43" fontId="1" fillId="0" borderId="1" xfId="32" applyFont="1" applyBorder="1" applyAlignment="1">
      <alignment vertical="center" wrapText="1"/>
    </xf>
    <xf numFmtId="43" fontId="22" fillId="0" borderId="3" xfId="32" applyFont="1" applyBorder="1" applyAlignment="1">
      <alignment vertical="center"/>
    </xf>
    <xf numFmtId="165" fontId="22" fillId="0" borderId="1" xfId="0" applyNumberFormat="1" applyFont="1" applyBorder="1" applyAlignment="1">
      <alignment vertical="center" wrapText="1"/>
    </xf>
    <xf numFmtId="43" fontId="21" fillId="34" borderId="3" xfId="32" applyFont="1" applyFill="1" applyBorder="1" applyAlignment="1">
      <alignment vertical="center"/>
    </xf>
    <xf numFmtId="43" fontId="22" fillId="0" borderId="1" xfId="32" applyFont="1" applyBorder="1" applyAlignment="1">
      <alignment vertical="center"/>
    </xf>
    <xf numFmtId="4" fontId="2" fillId="0" borderId="4" xfId="0" applyNumberFormat="1" applyFont="1" applyBorder="1" applyProtection="1">
      <protection locked="0"/>
    </xf>
    <xf numFmtId="0" fontId="23" fillId="0" borderId="0" xfId="0" applyFont="1" applyAlignment="1">
      <alignment horizontal="center" vertical="center" wrapText="1"/>
    </xf>
    <xf numFmtId="165" fontId="19" fillId="33" borderId="1" xfId="32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3</xdr:row>
      <xdr:rowOff>180975</xdr:rowOff>
    </xdr:from>
    <xdr:to>
      <xdr:col>13</xdr:col>
      <xdr:colOff>723900</xdr:colOff>
      <xdr:row>5</xdr:row>
      <xdr:rowOff>19050</xdr:rowOff>
    </xdr:to>
    <xdr:pic>
      <xdr:nvPicPr>
        <xdr:cNvPr id="1050" name="Imagen 1" descr="image001">
          <a:extLst>
            <a:ext uri="{FF2B5EF4-FFF2-40B4-BE49-F238E27FC236}">
              <a16:creationId xmlns:a16="http://schemas.microsoft.com/office/drawing/2014/main" id="{3B0EB82C-844E-4E09-9932-C3DF456C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30425" y="180975"/>
          <a:ext cx="2581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3876675</xdr:colOff>
      <xdr:row>7</xdr:row>
      <xdr:rowOff>9525</xdr:rowOff>
    </xdr:to>
    <xdr:pic>
      <xdr:nvPicPr>
        <xdr:cNvPr id="1051" name="Imagen 1" descr="CYA_Logotipo png-01">
          <a:extLst>
            <a:ext uri="{FF2B5EF4-FFF2-40B4-BE49-F238E27FC236}">
              <a16:creationId xmlns:a16="http://schemas.microsoft.com/office/drawing/2014/main" id="{4875A16A-4747-46ED-9AB7-5DB67413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876675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tabSelected="1" topLeftCell="A4" zoomScale="90" zoomScaleNormal="90" workbookViewId="0">
      <pane xSplit="1" ySplit="7" topLeftCell="B11" activePane="bottomRight" state="frozen"/>
      <selection activeCell="A4" sqref="A4"/>
      <selection pane="topRight" activeCell="B4" sqref="B4"/>
      <selection pane="bottomLeft" activeCell="A11" sqref="A11"/>
      <selection pane="bottomRight" activeCell="G41" sqref="G41"/>
    </sheetView>
  </sheetViews>
  <sheetFormatPr baseColWidth="10" defaultRowHeight="15" x14ac:dyDescent="0.25"/>
  <cols>
    <col min="1" max="1" width="64.7109375" style="1" bestFit="1" customWidth="1"/>
    <col min="2" max="2" width="18.85546875" style="2" bestFit="1" customWidth="1"/>
    <col min="3" max="3" width="14.42578125" style="2" bestFit="1" customWidth="1"/>
    <col min="4" max="4" width="14.5703125" style="2" bestFit="1" customWidth="1"/>
    <col min="5" max="8" width="14.42578125" style="2" bestFit="1" customWidth="1"/>
    <col min="9" max="10" width="15.140625" style="2" bestFit="1" customWidth="1"/>
    <col min="11" max="11" width="17.7109375" style="2" bestFit="1" customWidth="1"/>
    <col min="12" max="12" width="15.140625" style="2" bestFit="1" customWidth="1"/>
    <col min="13" max="13" width="16.85546875" style="2" bestFit="1" customWidth="1"/>
    <col min="14" max="14" width="16" style="2" bestFit="1" customWidth="1"/>
    <col min="15" max="16384" width="11.42578125" style="1"/>
  </cols>
  <sheetData>
    <row r="1" spans="1:14" hidden="1" x14ac:dyDescent="0.25">
      <c r="A1" s="20" t="s">
        <v>59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idden="1" x14ac:dyDescent="0.25">
      <c r="A2" s="1" t="s">
        <v>60</v>
      </c>
      <c r="B2" s="2">
        <v>0</v>
      </c>
      <c r="C2" s="2">
        <v>0</v>
      </c>
      <c r="D2" s="2">
        <v>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</row>
    <row r="3" spans="1:14" hidden="1" x14ac:dyDescent="0.25">
      <c r="A3" s="1" t="s">
        <v>61</v>
      </c>
      <c r="B3" s="2">
        <v>0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</row>
    <row r="4" spans="1:14" ht="42" customHeight="1" x14ac:dyDescent="0.25">
      <c r="A4" s="18" t="s">
        <v>63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 customHeight="1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.75" customHeight="1" x14ac:dyDescent="0.2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1:14" ht="27" customHeight="1" x14ac:dyDescent="0.25">
      <c r="A9" s="3" t="s">
        <v>2</v>
      </c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9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14</v>
      </c>
      <c r="N9" s="5" t="s">
        <v>15</v>
      </c>
    </row>
    <row r="10" spans="1:14" x14ac:dyDescent="0.25">
      <c r="A10" s="4" t="s">
        <v>62</v>
      </c>
      <c r="B10" s="6">
        <f>B11+B17+B27+B37+B40+B48+B51+B53</f>
        <v>49310554.740000002</v>
      </c>
      <c r="C10" s="6">
        <f t="shared" ref="C10:N10" si="0">C11+C17+C27+C37+C40+C48+C51+C53</f>
        <v>4097416.6</v>
      </c>
      <c r="D10" s="6">
        <v>4097416.6</v>
      </c>
      <c r="E10" s="6">
        <v>4097416.6</v>
      </c>
      <c r="F10" s="6">
        <v>4097416.6</v>
      </c>
      <c r="G10" s="6">
        <v>4097416.6</v>
      </c>
      <c r="H10" s="6">
        <v>4097416.6</v>
      </c>
      <c r="I10" s="6">
        <v>4097416.6</v>
      </c>
      <c r="J10" s="6">
        <v>4097416.6</v>
      </c>
      <c r="K10" s="6">
        <v>4097416.6</v>
      </c>
      <c r="L10" s="6">
        <v>4097416.6</v>
      </c>
      <c r="M10" s="6">
        <v>4097416.6</v>
      </c>
      <c r="N10" s="6">
        <v>4097416.84</v>
      </c>
    </row>
    <row r="11" spans="1:14" x14ac:dyDescent="0.25">
      <c r="A11" s="7" t="s">
        <v>16</v>
      </c>
      <c r="B11" s="8">
        <f t="shared" ref="B11:N11" si="1">SUM(B12:B16)</f>
        <v>36647048.619999997</v>
      </c>
      <c r="C11" s="8">
        <f t="shared" si="1"/>
        <v>3053920.71</v>
      </c>
      <c r="D11" s="8">
        <v>3053920.71</v>
      </c>
      <c r="E11" s="8">
        <v>3053920.71</v>
      </c>
      <c r="F11" s="8">
        <v>3053920.71</v>
      </c>
      <c r="G11" s="8">
        <v>3053920.71</v>
      </c>
      <c r="H11" s="8">
        <v>3053920.71</v>
      </c>
      <c r="I11" s="8">
        <v>3053920.71</v>
      </c>
      <c r="J11" s="8">
        <v>3053920.71</v>
      </c>
      <c r="K11" s="8">
        <v>3053920.71</v>
      </c>
      <c r="L11" s="8">
        <v>3053920.71</v>
      </c>
      <c r="M11" s="8">
        <v>3053920.71</v>
      </c>
      <c r="N11" s="8">
        <v>3053920.71</v>
      </c>
    </row>
    <row r="12" spans="1:14" ht="27.75" customHeight="1" x14ac:dyDescent="0.25">
      <c r="A12" s="9" t="s">
        <v>38</v>
      </c>
      <c r="B12" s="10">
        <v>18997867.969999999</v>
      </c>
      <c r="C12" s="11">
        <v>1583155.66</v>
      </c>
      <c r="D12" s="16">
        <v>1583155.66</v>
      </c>
      <c r="E12" s="16">
        <v>1583155.66</v>
      </c>
      <c r="F12" s="16">
        <v>1583155.66</v>
      </c>
      <c r="G12" s="16">
        <v>1583155.66</v>
      </c>
      <c r="H12" s="16">
        <v>1583155.66</v>
      </c>
      <c r="I12" s="16">
        <v>1583155.66</v>
      </c>
      <c r="J12" s="16">
        <v>1583155.66</v>
      </c>
      <c r="K12" s="16">
        <v>1583155.66</v>
      </c>
      <c r="L12" s="16">
        <v>1583155.66</v>
      </c>
      <c r="M12" s="16">
        <v>1583155.66</v>
      </c>
      <c r="N12" s="16">
        <v>1583155.66</v>
      </c>
    </row>
    <row r="13" spans="1:14" x14ac:dyDescent="0.25">
      <c r="A13" s="9" t="s">
        <v>39</v>
      </c>
      <c r="B13" s="11">
        <v>99000</v>
      </c>
      <c r="C13" s="11">
        <v>8250</v>
      </c>
      <c r="D13" s="16">
        <v>8250</v>
      </c>
      <c r="E13" s="16">
        <v>8250</v>
      </c>
      <c r="F13" s="16">
        <v>8250</v>
      </c>
      <c r="G13" s="16">
        <v>8250</v>
      </c>
      <c r="H13" s="16">
        <v>8250</v>
      </c>
      <c r="I13" s="16">
        <v>8250</v>
      </c>
      <c r="J13" s="16">
        <v>8250</v>
      </c>
      <c r="K13" s="16">
        <v>8250</v>
      </c>
      <c r="L13" s="16">
        <v>8250</v>
      </c>
      <c r="M13" s="16">
        <v>8250</v>
      </c>
      <c r="N13" s="16">
        <v>8250</v>
      </c>
    </row>
    <row r="14" spans="1:14" x14ac:dyDescent="0.25">
      <c r="A14" s="9" t="s">
        <v>40</v>
      </c>
      <c r="B14" s="12">
        <v>4734599.84</v>
      </c>
      <c r="C14" s="13">
        <v>394549.99</v>
      </c>
      <c r="D14" s="13">
        <v>394549.99</v>
      </c>
      <c r="E14" s="13">
        <v>394549.99</v>
      </c>
      <c r="F14" s="13">
        <v>394549.99</v>
      </c>
      <c r="G14" s="13">
        <v>394549.99</v>
      </c>
      <c r="H14" s="13">
        <v>394549.99</v>
      </c>
      <c r="I14" s="13">
        <v>394549.99</v>
      </c>
      <c r="J14" s="13">
        <v>394549.99</v>
      </c>
      <c r="K14" s="13">
        <v>394549.99</v>
      </c>
      <c r="L14" s="13">
        <v>394549.99</v>
      </c>
      <c r="M14" s="13">
        <v>394549.99</v>
      </c>
      <c r="N14" s="13">
        <v>394549.99</v>
      </c>
    </row>
    <row r="15" spans="1:14" x14ac:dyDescent="0.25">
      <c r="A15" s="9" t="s">
        <v>41</v>
      </c>
      <c r="B15" s="12">
        <v>7058113.8200000003</v>
      </c>
      <c r="C15" s="13">
        <v>588176.15</v>
      </c>
      <c r="D15" s="13">
        <v>588176.15</v>
      </c>
      <c r="E15" s="13">
        <v>588176.15</v>
      </c>
      <c r="F15" s="13">
        <v>588176.15</v>
      </c>
      <c r="G15" s="13">
        <v>588176.15</v>
      </c>
      <c r="H15" s="13">
        <v>588176.15</v>
      </c>
      <c r="I15" s="13">
        <v>588176.15</v>
      </c>
      <c r="J15" s="13">
        <v>588176.15</v>
      </c>
      <c r="K15" s="13">
        <v>588176.15</v>
      </c>
      <c r="L15" s="13">
        <v>588176.15</v>
      </c>
      <c r="M15" s="13">
        <v>588176.15</v>
      </c>
      <c r="N15" s="13">
        <v>588176.15</v>
      </c>
    </row>
    <row r="16" spans="1:14" x14ac:dyDescent="0.25">
      <c r="A16" s="14" t="s">
        <v>42</v>
      </c>
      <c r="B16" s="12">
        <v>5757466.9900000002</v>
      </c>
      <c r="C16" s="13">
        <v>479788.91</v>
      </c>
      <c r="D16" s="13">
        <v>479788.91</v>
      </c>
      <c r="E16" s="13">
        <v>479788.91</v>
      </c>
      <c r="F16" s="13">
        <v>479788.91</v>
      </c>
      <c r="G16" s="13">
        <v>479788.91</v>
      </c>
      <c r="H16" s="13">
        <v>479788.91</v>
      </c>
      <c r="I16" s="13">
        <v>479788.91</v>
      </c>
      <c r="J16" s="13">
        <v>479788.91</v>
      </c>
      <c r="K16" s="13">
        <v>479788.91</v>
      </c>
      <c r="L16" s="13">
        <v>479788.91</v>
      </c>
      <c r="M16" s="13">
        <v>479788.91</v>
      </c>
      <c r="N16" s="13">
        <v>479788.91</v>
      </c>
    </row>
    <row r="17" spans="1:14" x14ac:dyDescent="0.25">
      <c r="A17" s="7" t="s">
        <v>17</v>
      </c>
      <c r="B17" s="8">
        <f>SUM(B18:B26)</f>
        <v>2753586.9600000004</v>
      </c>
      <c r="C17" s="15">
        <f>SUM(C18:C26)</f>
        <v>229465.23</v>
      </c>
      <c r="D17" s="8">
        <v>229465.23</v>
      </c>
      <c r="E17" s="8">
        <v>229465.23</v>
      </c>
      <c r="F17" s="8">
        <v>229465.23</v>
      </c>
      <c r="G17" s="8">
        <v>229465.23</v>
      </c>
      <c r="H17" s="8">
        <v>229465.23</v>
      </c>
      <c r="I17" s="8">
        <v>229465.23</v>
      </c>
      <c r="J17" s="8">
        <v>229465.23</v>
      </c>
      <c r="K17" s="8">
        <v>229465.23</v>
      </c>
      <c r="L17" s="8">
        <v>229465.23</v>
      </c>
      <c r="M17" s="8">
        <v>229465.23</v>
      </c>
      <c r="N17" s="8">
        <v>229465.23</v>
      </c>
    </row>
    <row r="18" spans="1:14" x14ac:dyDescent="0.25">
      <c r="A18" s="9" t="s">
        <v>43</v>
      </c>
      <c r="B18" s="12">
        <v>766639</v>
      </c>
      <c r="C18" s="13">
        <v>63886.58</v>
      </c>
      <c r="D18" s="13">
        <v>63886.58</v>
      </c>
      <c r="E18" s="13">
        <v>63886.58</v>
      </c>
      <c r="F18" s="13">
        <v>63886.58</v>
      </c>
      <c r="G18" s="13">
        <v>63886.58</v>
      </c>
      <c r="H18" s="13">
        <v>63886.58</v>
      </c>
      <c r="I18" s="13">
        <v>63886.58</v>
      </c>
      <c r="J18" s="13">
        <v>63886.58</v>
      </c>
      <c r="K18" s="13">
        <v>63886.58</v>
      </c>
      <c r="L18" s="13">
        <v>63886.58</v>
      </c>
      <c r="M18" s="13">
        <v>63886.58</v>
      </c>
      <c r="N18" s="13">
        <v>63886.58</v>
      </c>
    </row>
    <row r="19" spans="1:14" x14ac:dyDescent="0.25">
      <c r="A19" s="9" t="s">
        <v>18</v>
      </c>
      <c r="B19" s="12">
        <v>429504.03</v>
      </c>
      <c r="C19" s="13">
        <v>35792</v>
      </c>
      <c r="D19" s="13">
        <v>35792</v>
      </c>
      <c r="E19" s="13">
        <v>35792</v>
      </c>
      <c r="F19" s="13">
        <v>35792</v>
      </c>
      <c r="G19" s="13">
        <v>35792</v>
      </c>
      <c r="H19" s="13">
        <v>35792</v>
      </c>
      <c r="I19" s="13">
        <v>35792</v>
      </c>
      <c r="J19" s="13">
        <v>35792</v>
      </c>
      <c r="K19" s="13">
        <v>35792</v>
      </c>
      <c r="L19" s="13">
        <v>35792</v>
      </c>
      <c r="M19" s="13">
        <v>35792</v>
      </c>
      <c r="N19" s="13">
        <v>35792</v>
      </c>
    </row>
    <row r="20" spans="1:14" x14ac:dyDescent="0.25">
      <c r="A20" s="9" t="s">
        <v>44</v>
      </c>
      <c r="B20" s="12">
        <v>150000</v>
      </c>
      <c r="C20" s="13">
        <v>12500</v>
      </c>
      <c r="D20" s="13">
        <v>12500</v>
      </c>
      <c r="E20" s="13">
        <v>12500</v>
      </c>
      <c r="F20" s="13">
        <v>12500</v>
      </c>
      <c r="G20" s="13">
        <v>12500</v>
      </c>
      <c r="H20" s="13">
        <v>12500</v>
      </c>
      <c r="I20" s="13">
        <v>12500</v>
      </c>
      <c r="J20" s="13">
        <v>12500</v>
      </c>
      <c r="K20" s="13">
        <v>12500</v>
      </c>
      <c r="L20" s="13">
        <v>12500</v>
      </c>
      <c r="M20" s="13">
        <v>12500</v>
      </c>
      <c r="N20" s="13">
        <v>12500</v>
      </c>
    </row>
    <row r="21" spans="1:14" x14ac:dyDescent="0.25">
      <c r="A21" s="9" t="s">
        <v>45</v>
      </c>
      <c r="B21" s="12">
        <v>114000</v>
      </c>
      <c r="C21" s="13">
        <v>9500</v>
      </c>
      <c r="D21" s="13">
        <v>9500</v>
      </c>
      <c r="E21" s="13">
        <v>9500</v>
      </c>
      <c r="F21" s="13">
        <v>9500</v>
      </c>
      <c r="G21" s="13">
        <v>9500</v>
      </c>
      <c r="H21" s="13">
        <v>9500</v>
      </c>
      <c r="I21" s="13">
        <v>9500</v>
      </c>
      <c r="J21" s="13">
        <v>9500</v>
      </c>
      <c r="K21" s="13">
        <v>9500</v>
      </c>
      <c r="L21" s="13">
        <v>9500</v>
      </c>
      <c r="M21" s="13">
        <v>9500</v>
      </c>
      <c r="N21" s="13">
        <v>9500</v>
      </c>
    </row>
    <row r="22" spans="1:14" x14ac:dyDescent="0.25">
      <c r="A22" s="9" t="s">
        <v>19</v>
      </c>
      <c r="B22" s="12">
        <v>45244</v>
      </c>
      <c r="C22" s="13">
        <v>3770.33</v>
      </c>
      <c r="D22" s="13">
        <v>3770.33</v>
      </c>
      <c r="E22" s="13">
        <v>3770.33</v>
      </c>
      <c r="F22" s="13">
        <v>3770.33</v>
      </c>
      <c r="G22" s="13">
        <v>3770.33</v>
      </c>
      <c r="H22" s="13">
        <v>3770.33</v>
      </c>
      <c r="I22" s="13">
        <v>3770.33</v>
      </c>
      <c r="J22" s="13">
        <v>3770.33</v>
      </c>
      <c r="K22" s="13">
        <v>3770.33</v>
      </c>
      <c r="L22" s="13">
        <v>3770.33</v>
      </c>
      <c r="M22" s="13">
        <v>3770.33</v>
      </c>
      <c r="N22" s="13">
        <v>3770.33</v>
      </c>
    </row>
    <row r="23" spans="1:14" x14ac:dyDescent="0.25">
      <c r="A23" s="9" t="s">
        <v>20</v>
      </c>
      <c r="B23" s="12">
        <v>823000</v>
      </c>
      <c r="C23" s="13">
        <v>68583</v>
      </c>
      <c r="D23" s="13">
        <v>68583</v>
      </c>
      <c r="E23" s="13">
        <v>68583</v>
      </c>
      <c r="F23" s="13">
        <v>68583</v>
      </c>
      <c r="G23" s="13">
        <v>68583</v>
      </c>
      <c r="H23" s="13">
        <v>68583</v>
      </c>
      <c r="I23" s="13">
        <v>68583</v>
      </c>
      <c r="J23" s="13">
        <v>68583</v>
      </c>
      <c r="K23" s="13">
        <v>68583</v>
      </c>
      <c r="L23" s="13">
        <v>68583</v>
      </c>
      <c r="M23" s="13">
        <v>68583</v>
      </c>
      <c r="N23" s="13">
        <v>68583</v>
      </c>
    </row>
    <row r="24" spans="1:14" x14ac:dyDescent="0.25">
      <c r="A24" s="9" t="s">
        <v>46</v>
      </c>
      <c r="B24" s="12">
        <v>50000</v>
      </c>
      <c r="C24" s="13">
        <v>4166.66</v>
      </c>
      <c r="D24" s="13">
        <v>4166.66</v>
      </c>
      <c r="E24" s="13">
        <v>4166.66</v>
      </c>
      <c r="F24" s="13">
        <v>4166.66</v>
      </c>
      <c r="G24" s="13">
        <v>4166.66</v>
      </c>
      <c r="H24" s="13">
        <v>4166.66</v>
      </c>
      <c r="I24" s="13">
        <v>4166.66</v>
      </c>
      <c r="J24" s="13">
        <v>4166.66</v>
      </c>
      <c r="K24" s="13">
        <v>4166.66</v>
      </c>
      <c r="L24" s="13">
        <v>4166.66</v>
      </c>
      <c r="M24" s="13">
        <v>4166.66</v>
      </c>
      <c r="N24" s="13">
        <v>4166.66</v>
      </c>
    </row>
    <row r="25" spans="1:14" x14ac:dyDescent="0.25">
      <c r="A25" s="9" t="s">
        <v>21</v>
      </c>
      <c r="B25" s="11">
        <v>0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x14ac:dyDescent="0.25">
      <c r="A26" s="9" t="s">
        <v>22</v>
      </c>
      <c r="B26" s="12">
        <v>375199.93</v>
      </c>
      <c r="C26" s="13">
        <v>31266.66</v>
      </c>
      <c r="D26" s="13">
        <v>31266.66</v>
      </c>
      <c r="E26" s="13">
        <v>31266.66</v>
      </c>
      <c r="F26" s="13">
        <v>31266.66</v>
      </c>
      <c r="G26" s="13">
        <v>31266.66</v>
      </c>
      <c r="H26" s="13">
        <v>31266.66</v>
      </c>
      <c r="I26" s="13">
        <v>31266.66</v>
      </c>
      <c r="J26" s="13">
        <v>31266.66</v>
      </c>
      <c r="K26" s="13">
        <v>31266.66</v>
      </c>
      <c r="L26" s="13">
        <v>31266.66</v>
      </c>
      <c r="M26" s="13">
        <v>31266.66</v>
      </c>
      <c r="N26" s="13">
        <v>31266.66</v>
      </c>
    </row>
    <row r="27" spans="1:14" x14ac:dyDescent="0.25">
      <c r="A27" s="7" t="s">
        <v>23</v>
      </c>
      <c r="B27" s="8">
        <f>SUM(B28:B36)</f>
        <v>3337119.2</v>
      </c>
      <c r="C27" s="15">
        <f>SUM(C28:C36)</f>
        <v>266297.33</v>
      </c>
      <c r="D27" s="8">
        <v>266297.33</v>
      </c>
      <c r="E27" s="8">
        <v>266297.33</v>
      </c>
      <c r="F27" s="8">
        <v>266297.33</v>
      </c>
      <c r="G27" s="8">
        <v>266297.33</v>
      </c>
      <c r="H27" s="8">
        <v>266297.33</v>
      </c>
      <c r="I27" s="8">
        <v>266297.33</v>
      </c>
      <c r="J27" s="8">
        <v>266297.33</v>
      </c>
      <c r="K27" s="8">
        <v>266297.33</v>
      </c>
      <c r="L27" s="8">
        <v>266297.33</v>
      </c>
      <c r="M27" s="8">
        <v>266297.33</v>
      </c>
      <c r="N27" s="8">
        <v>266297.57</v>
      </c>
    </row>
    <row r="28" spans="1:14" x14ac:dyDescent="0.25">
      <c r="A28" s="9" t="s">
        <v>24</v>
      </c>
      <c r="B28" s="12">
        <v>718092.86</v>
      </c>
      <c r="C28" s="13">
        <v>59841.07</v>
      </c>
      <c r="D28" s="13">
        <v>59841.07</v>
      </c>
      <c r="E28" s="13">
        <v>59841.07</v>
      </c>
      <c r="F28" s="13">
        <v>59841.07</v>
      </c>
      <c r="G28" s="13">
        <v>59841.07</v>
      </c>
      <c r="H28" s="13">
        <v>59841.07</v>
      </c>
      <c r="I28" s="13">
        <v>59841.07</v>
      </c>
      <c r="J28" s="13">
        <v>59841.07</v>
      </c>
      <c r="K28" s="13">
        <v>59841.07</v>
      </c>
      <c r="L28" s="13">
        <v>59841.07</v>
      </c>
      <c r="M28" s="13">
        <v>59841.07</v>
      </c>
      <c r="N28" s="13">
        <v>59841.09</v>
      </c>
    </row>
    <row r="29" spans="1:14" x14ac:dyDescent="0.25">
      <c r="A29" s="9" t="s">
        <v>25</v>
      </c>
      <c r="B29" s="12">
        <v>244028.79999999999</v>
      </c>
      <c r="C29" s="13">
        <v>20335.73</v>
      </c>
      <c r="D29" s="13">
        <v>20335.73</v>
      </c>
      <c r="E29" s="13">
        <v>20335.73</v>
      </c>
      <c r="F29" s="13">
        <v>20335.73</v>
      </c>
      <c r="G29" s="13">
        <v>20335.73</v>
      </c>
      <c r="H29" s="13">
        <v>20335.73</v>
      </c>
      <c r="I29" s="13">
        <v>20335.73</v>
      </c>
      <c r="J29" s="13">
        <v>20335.73</v>
      </c>
      <c r="K29" s="13">
        <v>20335.73</v>
      </c>
      <c r="L29" s="13">
        <v>20335.73</v>
      </c>
      <c r="M29" s="13">
        <v>20335.73</v>
      </c>
      <c r="N29" s="13">
        <v>20335.77</v>
      </c>
    </row>
    <row r="30" spans="1:14" x14ac:dyDescent="0.25">
      <c r="A30" s="9" t="s">
        <v>47</v>
      </c>
      <c r="B30" s="12">
        <v>157278.84</v>
      </c>
      <c r="C30" s="13">
        <v>1310.6500000000001</v>
      </c>
      <c r="D30" s="13">
        <v>1310.6500000000001</v>
      </c>
      <c r="E30" s="13">
        <v>1310.6500000000001</v>
      </c>
      <c r="F30" s="13">
        <v>1310.6500000000001</v>
      </c>
      <c r="G30" s="13">
        <v>1310.6500000000001</v>
      </c>
      <c r="H30" s="13">
        <v>1310.6500000000001</v>
      </c>
      <c r="I30" s="13">
        <v>1310.6500000000001</v>
      </c>
      <c r="J30" s="13">
        <v>1310.6500000000001</v>
      </c>
      <c r="K30" s="13">
        <v>1310.6500000000001</v>
      </c>
      <c r="L30" s="13">
        <v>1310.6500000000001</v>
      </c>
      <c r="M30" s="13">
        <v>1310.6500000000001</v>
      </c>
      <c r="N30" s="13">
        <v>1310.69</v>
      </c>
    </row>
    <row r="31" spans="1:14" x14ac:dyDescent="0.25">
      <c r="A31" s="9" t="s">
        <v>48</v>
      </c>
      <c r="B31" s="12">
        <v>336595.34</v>
      </c>
      <c r="C31" s="13">
        <v>28049.61</v>
      </c>
      <c r="D31" s="13">
        <v>28049.61</v>
      </c>
      <c r="E31" s="13">
        <v>28049.61</v>
      </c>
      <c r="F31" s="13">
        <v>28049.61</v>
      </c>
      <c r="G31" s="13">
        <v>28049.61</v>
      </c>
      <c r="H31" s="13">
        <v>28049.61</v>
      </c>
      <c r="I31" s="13">
        <v>28049.61</v>
      </c>
      <c r="J31" s="13">
        <v>28049.61</v>
      </c>
      <c r="K31" s="13">
        <v>28049.61</v>
      </c>
      <c r="L31" s="13">
        <v>28049.61</v>
      </c>
      <c r="M31" s="13">
        <v>28049.61</v>
      </c>
      <c r="N31" s="13">
        <v>28049.63</v>
      </c>
    </row>
    <row r="32" spans="1:14" x14ac:dyDescent="0.25">
      <c r="A32" s="9" t="s">
        <v>49</v>
      </c>
      <c r="B32" s="12">
        <v>430168</v>
      </c>
      <c r="C32" s="13">
        <v>35847.33</v>
      </c>
      <c r="D32" s="13">
        <v>35847.33</v>
      </c>
      <c r="E32" s="13">
        <v>35847.33</v>
      </c>
      <c r="F32" s="13">
        <v>35847.33</v>
      </c>
      <c r="G32" s="13">
        <v>35847.33</v>
      </c>
      <c r="H32" s="13">
        <v>35847.33</v>
      </c>
      <c r="I32" s="13">
        <v>35847.33</v>
      </c>
      <c r="J32" s="13">
        <v>35847.33</v>
      </c>
      <c r="K32" s="13">
        <v>35847.33</v>
      </c>
      <c r="L32" s="13">
        <v>35847.33</v>
      </c>
      <c r="M32" s="13">
        <v>35847.33</v>
      </c>
      <c r="N32" s="13">
        <v>35847.370000000003</v>
      </c>
    </row>
    <row r="33" spans="1:14" x14ac:dyDescent="0.25">
      <c r="A33" s="9" t="s">
        <v>50</v>
      </c>
      <c r="B33" s="12">
        <v>88000</v>
      </c>
      <c r="C33" s="13">
        <v>7333.33</v>
      </c>
      <c r="D33" s="13">
        <v>7333.33</v>
      </c>
      <c r="E33" s="13">
        <v>7333.33</v>
      </c>
      <c r="F33" s="13">
        <v>7333.33</v>
      </c>
      <c r="G33" s="13">
        <v>7333.33</v>
      </c>
      <c r="H33" s="13">
        <v>7333.33</v>
      </c>
      <c r="I33" s="13">
        <v>7333.33</v>
      </c>
      <c r="J33" s="13">
        <v>7333.33</v>
      </c>
      <c r="K33" s="13">
        <v>7333.33</v>
      </c>
      <c r="L33" s="13">
        <v>7333.33</v>
      </c>
      <c r="M33" s="13">
        <v>7333.33</v>
      </c>
      <c r="N33" s="13">
        <v>7333.37</v>
      </c>
    </row>
    <row r="34" spans="1:14" x14ac:dyDescent="0.25">
      <c r="A34" s="9" t="s">
        <v>51</v>
      </c>
      <c r="B34" s="12">
        <v>167105.35999999999</v>
      </c>
      <c r="C34" s="13">
        <v>13925.45</v>
      </c>
      <c r="D34" s="13">
        <v>13925.45</v>
      </c>
      <c r="E34" s="13">
        <v>13925.45</v>
      </c>
      <c r="F34" s="13">
        <v>13925.45</v>
      </c>
      <c r="G34" s="13">
        <v>13925.45</v>
      </c>
      <c r="H34" s="13">
        <v>13925.45</v>
      </c>
      <c r="I34" s="13">
        <v>13925.45</v>
      </c>
      <c r="J34" s="13">
        <v>13925.45</v>
      </c>
      <c r="K34" s="13">
        <v>13925.45</v>
      </c>
      <c r="L34" s="13">
        <v>13925.45</v>
      </c>
      <c r="M34" s="13">
        <v>13925.45</v>
      </c>
      <c r="N34" s="13">
        <v>13925.41</v>
      </c>
    </row>
    <row r="35" spans="1:14" x14ac:dyDescent="0.25">
      <c r="A35" s="9" t="s">
        <v>26</v>
      </c>
      <c r="B35" s="12">
        <v>517850</v>
      </c>
      <c r="C35" s="13">
        <v>43154.16</v>
      </c>
      <c r="D35" s="13">
        <v>43154.16</v>
      </c>
      <c r="E35" s="13">
        <v>43154.16</v>
      </c>
      <c r="F35" s="13">
        <v>43154.16</v>
      </c>
      <c r="G35" s="13">
        <v>43154.16</v>
      </c>
      <c r="H35" s="13">
        <v>43154.16</v>
      </c>
      <c r="I35" s="13">
        <v>43154.16</v>
      </c>
      <c r="J35" s="13">
        <v>43154.16</v>
      </c>
      <c r="K35" s="13">
        <v>43154.16</v>
      </c>
      <c r="L35" s="13">
        <v>43154.16</v>
      </c>
      <c r="M35" s="13">
        <v>43154.16</v>
      </c>
      <c r="N35" s="13">
        <v>43154.239999999998</v>
      </c>
    </row>
    <row r="36" spans="1:14" x14ac:dyDescent="0.25">
      <c r="A36" s="9" t="s">
        <v>27</v>
      </c>
      <c r="B36" s="12">
        <v>678000</v>
      </c>
      <c r="C36" s="13">
        <v>56500</v>
      </c>
      <c r="D36" s="13">
        <v>56500</v>
      </c>
      <c r="E36" s="13">
        <v>56500</v>
      </c>
      <c r="F36" s="13">
        <v>56500</v>
      </c>
      <c r="G36" s="13">
        <v>56500</v>
      </c>
      <c r="H36" s="13">
        <v>56500</v>
      </c>
      <c r="I36" s="13">
        <v>56500</v>
      </c>
      <c r="J36" s="13">
        <v>56500</v>
      </c>
      <c r="K36" s="13">
        <v>56500</v>
      </c>
      <c r="L36" s="13">
        <v>56500</v>
      </c>
      <c r="M36" s="13">
        <v>56500</v>
      </c>
      <c r="N36" s="13">
        <v>56500</v>
      </c>
    </row>
    <row r="37" spans="1:14" x14ac:dyDescent="0.25">
      <c r="A37" s="7" t="s">
        <v>52</v>
      </c>
      <c r="B37" s="8">
        <f>SUM(B38:B39)</f>
        <v>6394789.5800000001</v>
      </c>
      <c r="C37" s="15">
        <f>SUM(C38:C39)</f>
        <v>532899.13</v>
      </c>
      <c r="D37" s="8">
        <v>532899.13</v>
      </c>
      <c r="E37" s="8">
        <v>532899.13</v>
      </c>
      <c r="F37" s="8">
        <v>532899.13</v>
      </c>
      <c r="G37" s="8">
        <v>532899.13</v>
      </c>
      <c r="H37" s="8">
        <v>532899.13</v>
      </c>
      <c r="I37" s="8">
        <v>532899.13</v>
      </c>
      <c r="J37" s="8">
        <v>532899.13</v>
      </c>
      <c r="K37" s="8">
        <v>532899.13</v>
      </c>
      <c r="L37" s="8">
        <v>532899.13</v>
      </c>
      <c r="M37" s="8">
        <v>532899.13</v>
      </c>
      <c r="N37" s="8">
        <v>532899.15</v>
      </c>
    </row>
    <row r="38" spans="1:14" x14ac:dyDescent="0.2">
      <c r="A38" s="9" t="s">
        <v>53</v>
      </c>
      <c r="B38" s="17">
        <v>2100000</v>
      </c>
      <c r="C38" s="13">
        <v>175000</v>
      </c>
      <c r="D38" s="13">
        <v>175000</v>
      </c>
      <c r="E38" s="13">
        <v>175000</v>
      </c>
      <c r="F38" s="13">
        <v>175000</v>
      </c>
      <c r="G38" s="13">
        <v>175000</v>
      </c>
      <c r="H38" s="13">
        <v>175000</v>
      </c>
      <c r="I38" s="13">
        <v>175000</v>
      </c>
      <c r="J38" s="13">
        <v>175000</v>
      </c>
      <c r="K38" s="13">
        <v>175000</v>
      </c>
      <c r="L38" s="13">
        <v>175000</v>
      </c>
      <c r="M38" s="13">
        <v>175000</v>
      </c>
      <c r="N38" s="13">
        <v>175000</v>
      </c>
    </row>
    <row r="39" spans="1:14" x14ac:dyDescent="0.2">
      <c r="A39" s="9" t="s">
        <v>28</v>
      </c>
      <c r="B39" s="17">
        <v>4294789.58</v>
      </c>
      <c r="C39" s="13">
        <v>357899.13</v>
      </c>
      <c r="D39" s="13">
        <v>357899.13</v>
      </c>
      <c r="E39" s="13">
        <v>357899.13</v>
      </c>
      <c r="F39" s="13">
        <v>357899.13</v>
      </c>
      <c r="G39" s="13">
        <v>357899.13</v>
      </c>
      <c r="H39" s="13">
        <v>357899.13</v>
      </c>
      <c r="I39" s="13">
        <v>357899.13</v>
      </c>
      <c r="J39" s="13">
        <v>357899.13</v>
      </c>
      <c r="K39" s="13">
        <v>357899.13</v>
      </c>
      <c r="L39" s="13">
        <v>357899.13</v>
      </c>
      <c r="M39" s="13">
        <v>357899.13</v>
      </c>
      <c r="N39" s="13">
        <v>357899.15</v>
      </c>
    </row>
    <row r="40" spans="1:14" x14ac:dyDescent="0.25">
      <c r="A40" s="7" t="s">
        <v>29</v>
      </c>
      <c r="B40" s="8">
        <f>SUM(B41:B47)</f>
        <v>178010.38</v>
      </c>
      <c r="C40" s="15">
        <f>SUM(C41:C47)</f>
        <v>14834.2</v>
      </c>
      <c r="D40" s="8">
        <v>14834.2</v>
      </c>
      <c r="E40" s="8">
        <v>14834.2</v>
      </c>
      <c r="F40" s="8">
        <v>14834.2</v>
      </c>
      <c r="G40" s="8">
        <v>14834.2</v>
      </c>
      <c r="H40" s="8">
        <v>14834.2</v>
      </c>
      <c r="I40" s="8">
        <v>14834.2</v>
      </c>
      <c r="J40" s="8">
        <v>14834.2</v>
      </c>
      <c r="K40" s="8">
        <v>14834.2</v>
      </c>
      <c r="L40" s="8">
        <v>14834.2</v>
      </c>
      <c r="M40" s="8">
        <v>14834.2</v>
      </c>
      <c r="N40" s="8">
        <v>14834.18</v>
      </c>
    </row>
    <row r="41" spans="1:14" x14ac:dyDescent="0.2">
      <c r="A41" s="9" t="s">
        <v>30</v>
      </c>
      <c r="B41" s="17">
        <v>178010.38</v>
      </c>
      <c r="C41" s="13">
        <v>14834.2</v>
      </c>
      <c r="D41" s="13">
        <v>14834.2</v>
      </c>
      <c r="E41" s="13">
        <v>14834.2</v>
      </c>
      <c r="F41" s="13">
        <v>14834.2</v>
      </c>
      <c r="G41" s="13">
        <v>14834.2</v>
      </c>
      <c r="H41" s="13">
        <v>14834.2</v>
      </c>
      <c r="I41" s="13">
        <v>14834.2</v>
      </c>
      <c r="J41" s="13">
        <v>14834.2</v>
      </c>
      <c r="K41" s="13">
        <v>14834.2</v>
      </c>
      <c r="L41" s="13">
        <v>14834.2</v>
      </c>
      <c r="M41" s="13">
        <v>14834.2</v>
      </c>
      <c r="N41" s="13">
        <v>14834.18</v>
      </c>
    </row>
    <row r="42" spans="1:14" x14ac:dyDescent="0.25">
      <c r="A42" s="9" t="s">
        <v>54</v>
      </c>
      <c r="B42" s="12"/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x14ac:dyDescent="0.25">
      <c r="A43" s="9" t="s">
        <v>55</v>
      </c>
      <c r="B43" s="11"/>
      <c r="C43" s="13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x14ac:dyDescent="0.25">
      <c r="A44" s="9" t="s">
        <v>31</v>
      </c>
      <c r="B44" s="12"/>
      <c r="C44" s="13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x14ac:dyDescent="0.25">
      <c r="A45" s="9" t="s">
        <v>0</v>
      </c>
      <c r="B45" s="11"/>
      <c r="C45" s="13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x14ac:dyDescent="0.25">
      <c r="A46" s="9" t="s">
        <v>56</v>
      </c>
      <c r="B46" s="11"/>
      <c r="C46" s="13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x14ac:dyDescent="0.25">
      <c r="A47" s="9" t="s">
        <v>1</v>
      </c>
      <c r="B47" s="11"/>
      <c r="C47" s="13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7" t="s">
        <v>32</v>
      </c>
      <c r="B48" s="8">
        <f>SUM(B49:B50)</f>
        <v>0</v>
      </c>
      <c r="C48" s="15">
        <f>SUM(C49:C50)</f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</row>
    <row r="49" spans="1:14" x14ac:dyDescent="0.25">
      <c r="A49" s="9" t="s">
        <v>33</v>
      </c>
      <c r="B49" s="11"/>
      <c r="C49" s="13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x14ac:dyDescent="0.25">
      <c r="A50" s="9" t="s">
        <v>34</v>
      </c>
      <c r="B50" s="11"/>
      <c r="C50" s="13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x14ac:dyDescent="0.25">
      <c r="A51" s="7" t="s">
        <v>35</v>
      </c>
      <c r="B51" s="8">
        <v>0</v>
      </c>
      <c r="C51" s="15">
        <f>C52</f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x14ac:dyDescent="0.25">
      <c r="A52" s="9" t="s">
        <v>58</v>
      </c>
      <c r="B52" s="11"/>
      <c r="C52" s="13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5">
      <c r="A53" s="7" t="s">
        <v>36</v>
      </c>
      <c r="B53" s="8">
        <f>SUM(B54:B55)</f>
        <v>0</v>
      </c>
      <c r="C53" s="15">
        <f>SUM(C54:C55)</f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</row>
    <row r="54" spans="1:14" x14ac:dyDescent="0.25">
      <c r="A54" s="9" t="s">
        <v>57</v>
      </c>
      <c r="B54" s="11"/>
      <c r="C54" s="1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x14ac:dyDescent="0.25">
      <c r="A55" s="9" t="s">
        <v>37</v>
      </c>
      <c r="B55" s="11"/>
      <c r="C55" s="13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30.75" customHeight="1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</sheetData>
  <mergeCells count="3">
    <mergeCell ref="A4:N8"/>
    <mergeCell ref="A56:N56"/>
    <mergeCell ref="A1:N1"/>
  </mergeCells>
  <pageMargins left="0.70866141732283472" right="0.70866141732283472" top="0.74803149606299213" bottom="0.74803149606299213" header="0.31496062992125984" footer="0.31496062992125984"/>
  <pageSetup paperSize="5" scale="58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2014-07-30T20:17:58Z</cp:lastPrinted>
  <dcterms:created xsi:type="dcterms:W3CDTF">2014-02-26T17:48:41Z</dcterms:created>
  <dcterms:modified xsi:type="dcterms:W3CDTF">2019-02-26T16:46:42Z</dcterms:modified>
</cp:coreProperties>
</file>