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SMACC L\"/>
    </mc:Choice>
  </mc:AlternateContent>
  <xr:revisionPtr revIDLastSave="0" documentId="8_{690B7588-8679-44D9-A893-1F3F2E617940}" xr6:coauthVersionLast="34" xr6:coauthVersionMax="34" xr10:uidLastSave="{00000000-0000-0000-0000-000000000000}"/>
  <bookViews>
    <workbookView xWindow="0" yWindow="0" windowWidth="24000" windowHeight="8025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H8" i="8" l="1"/>
  <c r="H6" i="8"/>
  <c r="D16" i="8"/>
  <c r="F16" i="8"/>
  <c r="G16" i="8"/>
  <c r="C16" i="8"/>
  <c r="E16" i="8"/>
  <c r="H16" i="8" l="1"/>
</calcChain>
</file>

<file path=xl/sharedStrings.xml><?xml version="1.0" encoding="utf-8"?>
<sst xmlns="http://schemas.openxmlformats.org/spreadsheetml/2006/main" count="208" uniqueCount="146">
  <si>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</si>
  <si>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</si>
  <si>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</si>
  <si>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</si>
  <si>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</si>
  <si>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</si>
  <si>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</si>
  <si>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</si>
  <si>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</si>
  <si>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</si>
  <si>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</si>
  <si>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</si>
  <si>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</si>
  <si>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</si>
  <si>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</si>
  <si>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</si>
  <si>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</si>
  <si>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</si>
  <si>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</si>
  <si>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</si>
  <si>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</si>
  <si>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</si>
  <si>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</si>
  <si>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</si>
  <si>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</si>
  <si>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</si>
  <si>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</si>
  <si>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</si>
  <si>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</si>
  <si>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</si>
  <si>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</si>
  <si>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</si>
  <si>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</si>
  <si>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</si>
  <si>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</si>
  <si>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</si>
  <si>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</si>
  <si>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</si>
  <si>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</si>
  <si>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</si>
  <si>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</si>
  <si>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</si>
  <si>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</si>
  <si>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</si>
  <si>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</si>
  <si>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</si>
  <si>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</si>
  <si>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</si>
  <si>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</si>
  <si>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</si>
  <si>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</si>
  <si>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</si>
  <si>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</si>
  <si>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</si>
  <si>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</si>
  <si>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</si>
  <si>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</si>
  <si>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</si>
  <si>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</si>
  <si>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</si>
  <si>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</si>
  <si>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</si>
  <si>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</si>
  <si>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</si>
  <si>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</si>
  <si>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</si>
  <si>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</si>
  <si>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</si>
  <si>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</si>
  <si>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</si>
  <si>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</si>
  <si>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</si>
  <si>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</si>
  <si>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</si>
  <si>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</si>
  <si>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</si>
  <si>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</si>
  <si>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</si>
  <si>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</si>
  <si>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</si>
  <si>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</si>
  <si>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</si>
  <si>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</si>
  <si>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</si>
  <si>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</si>
  <si>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</si>
  <si>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</si>
  <si>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</si>
  <si>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</si>
  <si>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</si>
  <si>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</si>
  <si>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</si>
  <si>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</si>
  <si>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</si>
  <si>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</si>
  <si>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</si>
  <si>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</si>
  <si>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</si>
  <si>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</si>
  <si>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</si>
  <si>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</si>
  <si>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</si>
  <si>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</si>
  <si>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</si>
  <si>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</si>
  <si>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</si>
  <si>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</si>
  <si>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</si>
  <si>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</si>
  <si>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</si>
  <si>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</si>
  <si>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</si>
  <si>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</si>
  <si>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</si>
  <si>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</si>
  <si>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</si>
  <si>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</si>
  <si>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</si>
  <si>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</si>
  <si>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</si>
  <si>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</si>
  <si>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</si>
  <si>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</si>
  <si>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</si>
  <si>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</si>
  <si>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</si>
  <si>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</si>
  <si>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</si>
  <si>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 xml:space="preserve">       31120-8401  COORDINACIÓN ADMINIS</t>
  </si>
  <si>
    <t xml:space="preserve">       31120-8402  PLANEACION Y DIFUSIO</t>
  </si>
  <si>
    <t xml:space="preserve">       31120-8403  FORMACIÓN ARTÍSTICA</t>
  </si>
  <si>
    <t xml:space="preserve">       31120-8404  COORDINACIÓN DE CULT</t>
  </si>
  <si>
    <t xml:space="preserve">       31120-8405  COORDINACIÓN DE EXPO</t>
  </si>
  <si>
    <t xml:space="preserve">       31120-8406  MUSEO DE CELAYA</t>
  </si>
  <si>
    <t xml:space="preserve">       31120-8407  CENTRO INTERACTIVO</t>
  </si>
  <si>
    <t xml:space="preserve">       31120-8408  PREVENCION SOCIAL</t>
  </si>
  <si>
    <t xml:space="preserve">       31120-8409  Coord. Xochipilli 3</t>
  </si>
  <si>
    <t>NO APLICA</t>
  </si>
  <si>
    <t xml:space="preserve"> 31120-8410  CONSERVACIÓN DE LA PALABRA ORAL Y E.</t>
  </si>
  <si>
    <t>Instituto Municipalde Arte y Cultura de Celaya
Estado Analítico del Ejercicio del Presupuesto de Egresos
Clasificación por Objeto del Gasto (Capítulo y Concepto)
Del 01 de Enero al 30 de Septiembre de 2018</t>
  </si>
  <si>
    <t>Instituto Municipal de Arte y Cultura de Celaya
Estado Analítico del Ejercicio del Presupuesto de Egresos
Clasificación Económica (por Tipo de Gasto)
Del 01 de Enero al 30 de Septiembre de 2018</t>
  </si>
  <si>
    <t>Instituto Municipal de Arte y Cultura de Celaya
Estado Analítico del Ejercicio del Presupuesto de Egresos
Clasificación Administrativa
Del 01 de Enero al 30 de Septiembre de 2018</t>
  </si>
  <si>
    <t>Instituto Municipal de Arte y Cultura de Celaya
Estado Analítico del Ejercicio del Presupuesto de Egresos
Clasificación Funcional (Finalidad y Función)
Del 01 de Enero al 30 de Septiembre de2018</t>
  </si>
  <si>
    <t>Gobierno (Federal/Estatal/Municipal) de __________________________
Estado Analítico del Ejercicio del Presupuesto de Egresos
Clasificación Administrativa
Del 01 de Enero al 30 de Septiembre de 2018</t>
  </si>
  <si>
    <t>Sector Paraestatal del Gobierno (Federal/Estatal/Municipal) de ______________________
Estado Analítico del Ejercicio del Presupuesto de Egresos
Clasificación Administrativa
Del 01 de Enero al 30 de Septiembre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</si>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</sst>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5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4" fillId="0" borderId="6" xfId="0" applyFont="1" applyBorder="1" applyProtection="1"/>
    <xf numFmtId="0" fontId="8" fillId="0" borderId="5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4" fillId="0" borderId="3" xfId="9" applyFont="1" applyFill="1" applyBorder="1" applyAlignment="1">
      <alignment horizontal="center" vertical="center"/>
    </xf>
    <xf numFmtId="0" fontId="4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0" fillId="0" borderId="0" xfId="0" applyFont="1" applyFill="1" applyProtection="1"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8" fillId="0" borderId="9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4" fontId="10" fillId="2" borderId="8" xfId="9" applyNumberFormat="1" applyFont="1" applyFill="1" applyBorder="1" applyAlignment="1">
      <alignment horizontal="center" vertical="center" wrapText="1"/>
    </xf>
    <xf numFmtId="0" fontId="10" fillId="2" borderId="8" xfId="9" applyNumberFormat="1" applyFont="1" applyFill="1" applyBorder="1" applyAlignment="1">
      <alignment horizontal="center" vertical="center" wrapText="1"/>
    </xf>
    <xf numFmtId="43" fontId="4" fillId="0" borderId="13" xfId="32" applyFont="1" applyFill="1" applyBorder="1" applyAlignment="1">
      <alignment horizontal="center" vertical="center" wrapText="1"/>
    </xf>
    <xf numFmtId="43" fontId="4" fillId="0" borderId="15" xfId="32" applyFont="1" applyFill="1" applyBorder="1" applyProtection="1">
      <protection locked="0"/>
    </xf>
    <xf numFmtId="43" fontId="4" fillId="0" borderId="14" xfId="32" applyFont="1" applyFill="1" applyBorder="1" applyProtection="1">
      <protection locked="0"/>
    </xf>
    <xf numFmtId="43" fontId="8" fillId="0" borderId="8" xfId="32" applyFont="1" applyFill="1" applyBorder="1" applyProtection="1">
      <protection locked="0"/>
    </xf>
    <xf numFmtId="43" fontId="8" fillId="0" borderId="13" xfId="32" applyFont="1" applyFill="1" applyBorder="1" applyProtection="1">
      <protection locked="0"/>
    </xf>
    <xf numFmtId="43" fontId="8" fillId="0" borderId="15" xfId="32" applyFont="1" applyFill="1" applyBorder="1" applyProtection="1">
      <protection locked="0"/>
    </xf>
    <xf numFmtId="43" fontId="8" fillId="0" borderId="14" xfId="32" applyFont="1" applyFill="1" applyBorder="1" applyProtection="1">
      <protection locked="0"/>
    </xf>
    <xf numFmtId="43" fontId="4" fillId="0" borderId="13" xfId="32" applyFont="1" applyBorder="1" applyProtection="1">
      <protection locked="0"/>
    </xf>
    <xf numFmtId="43" fontId="4" fillId="0" borderId="15" xfId="32" applyFont="1" applyBorder="1" applyProtection="1">
      <protection locked="0"/>
    </xf>
    <xf numFmtId="43" fontId="4" fillId="0" borderId="14" xfId="32" applyFont="1" applyBorder="1" applyProtection="1">
      <protection locked="0"/>
    </xf>
    <xf numFmtId="0" fontId="10" fillId="2" borderId="9" xfId="9" applyFont="1" applyFill="1" applyBorder="1" applyAlignment="1" applyProtection="1">
      <alignment horizontal="center" vertical="center" wrapText="1"/>
      <protection locked="0"/>
    </xf>
    <xf numFmtId="0" fontId="10" fillId="2" borderId="10" xfId="9" applyFont="1" applyFill="1" applyBorder="1" applyAlignment="1" applyProtection="1">
      <alignment horizontal="center" vertical="center" wrapText="1"/>
      <protection locked="0"/>
    </xf>
    <xf numFmtId="0" fontId="10" fillId="2" borderId="11" xfId="9" applyFont="1" applyFill="1" applyBorder="1" applyAlignment="1" applyProtection="1">
      <alignment horizontal="center" vertical="center" wrapText="1"/>
      <protection locked="0"/>
    </xf>
    <xf numFmtId="4" fontId="10" fillId="2" borderId="13" xfId="9" applyNumberFormat="1" applyFont="1" applyFill="1" applyBorder="1" applyAlignment="1">
      <alignment horizontal="center" vertical="center" wrapText="1"/>
    </xf>
    <xf numFmtId="4" fontId="10" fillId="2" borderId="14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/>
    </xf>
    <xf numFmtId="0" fontId="10" fillId="2" borderId="3" xfId="9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/>
    </xf>
    <xf numFmtId="0" fontId="10" fillId="2" borderId="4" xfId="9" applyFont="1" applyFill="1" applyBorder="1" applyAlignment="1">
      <alignment horizontal="center" vertical="center"/>
    </xf>
    <xf numFmtId="0" fontId="10" fillId="2" borderId="5" xfId="9" applyFont="1" applyFill="1" applyBorder="1" applyAlignment="1">
      <alignment horizontal="center" vertical="center"/>
    </xf>
    <xf numFmtId="0" fontId="10" fillId="2" borderId="7" xfId="9" applyFont="1" applyFill="1" applyBorder="1" applyAlignment="1">
      <alignment horizontal="center" vertical="center"/>
    </xf>
    <xf numFmtId="0" fontId="11" fillId="0" borderId="0" xfId="0" applyFont="1"/>
  </cellXfs>
  <cellStyles count="33">
    <cellStyle name="Euro" xfId="1" xr:uid="{00000000-0005-0000-0000-000000000000}"/>
    <cellStyle name="Millares" xfId="32" builtinId="3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2 3" xfId="25" xr:uid="{00000000-0005-0000-0000-000004000000}"/>
    <cellStyle name="Millares 2 3" xfId="4" xr:uid="{00000000-0005-0000-0000-000005000000}"/>
    <cellStyle name="Millares 2 3 2" xfId="18" xr:uid="{00000000-0005-0000-0000-000006000000}"/>
    <cellStyle name="Millares 2 3 3" xfId="26" xr:uid="{00000000-0005-0000-0000-000007000000}"/>
    <cellStyle name="Millares 2 4" xfId="16" xr:uid="{00000000-0005-0000-0000-000008000000}"/>
    <cellStyle name="Millares 2 5" xfId="24" xr:uid="{00000000-0005-0000-0000-000009000000}"/>
    <cellStyle name="Millares 3" xfId="5" xr:uid="{00000000-0005-0000-0000-00000A000000}"/>
    <cellStyle name="Millares 3 2" xfId="19" xr:uid="{00000000-0005-0000-0000-00000B000000}"/>
    <cellStyle name="Millares 3 3" xfId="27" xr:uid="{00000000-0005-0000-0000-00000C000000}"/>
    <cellStyle name="Moneda 2" xfId="6" xr:uid="{00000000-0005-0000-0000-00000D000000}"/>
    <cellStyle name="Moneda 2 2" xfId="20" xr:uid="{00000000-0005-0000-0000-00000E000000}"/>
    <cellStyle name="Moneda 2 3" xfId="28" xr:uid="{00000000-0005-0000-0000-00000F000000}"/>
    <cellStyle name="Normal" xfId="0" builtinId="0"/>
    <cellStyle name="Normal 2" xfId="7" xr:uid="{00000000-0005-0000-0000-000011000000}"/>
    <cellStyle name="Normal 2 2" xfId="8" xr:uid="{00000000-0005-0000-0000-000012000000}"/>
    <cellStyle name="Normal 2 3" xfId="21" xr:uid="{00000000-0005-0000-0000-000013000000}"/>
    <cellStyle name="Normal 2 4" xfId="29" xr:uid="{00000000-0005-0000-0000-000014000000}"/>
    <cellStyle name="Normal 3" xfId="9" xr:uid="{00000000-0005-0000-0000-000015000000}"/>
    <cellStyle name="Normal 4" xfId="10" xr:uid="{00000000-0005-0000-0000-000016000000}"/>
    <cellStyle name="Normal 4 2" xfId="11" xr:uid="{00000000-0005-0000-0000-000017000000}"/>
    <cellStyle name="Normal 5" xfId="12" xr:uid="{00000000-0005-0000-0000-000018000000}"/>
    <cellStyle name="Normal 5 2" xfId="13" xr:uid="{00000000-0005-0000-0000-000019000000}"/>
    <cellStyle name="Normal 6" xfId="14" xr:uid="{00000000-0005-0000-0000-00001A000000}"/>
    <cellStyle name="Normal 6 2" xfId="15" xr:uid="{00000000-0005-0000-0000-00001B000000}"/>
    <cellStyle name="Normal 6 2 2" xfId="23" xr:uid="{00000000-0005-0000-0000-00001C000000}"/>
    <cellStyle name="Normal 6 2 3" xfId="31" xr:uid="{00000000-0005-0000-0000-00001D000000}"/>
    <cellStyle name="Normal 6 3" xfId="22" xr:uid="{00000000-0005-0000-0000-00001E000000}"/>
    <cellStyle name="Normal 6 4" xfId="30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1</xdr:col>
      <xdr:colOff>390525</xdr:colOff>
      <xdr:row>0</xdr:row>
      <xdr:rowOff>571500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68ED9D55-C4AE-4E00-B970-4107D819F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6572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1</xdr:col>
      <xdr:colOff>571500</xdr:colOff>
      <xdr:row>0</xdr:row>
      <xdr:rowOff>571500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4CBBCBAD-AC0F-4568-81E1-474F0F7D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6572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533400</xdr:colOff>
      <xdr:row>0</xdr:row>
      <xdr:rowOff>504825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5F72D845-4009-4526-BC89-354C0155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6572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0</xdr:row>
      <xdr:rowOff>485775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7EF56951-D24E-4E38-A8A5-0D6FF927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opLeftCell="A61" workbookViewId="0">
      <selection activeCell="A79" sqref="A7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9" t="s">
        <v>139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47" t="s">
        <v>55</v>
      </c>
      <c r="D3" s="47" t="s">
        <v>125</v>
      </c>
      <c r="E3" s="47" t="s">
        <v>56</v>
      </c>
      <c r="F3" s="47" t="s">
        <v>57</v>
      </c>
      <c r="G3" s="47" t="s">
        <v>58</v>
      </c>
      <c r="H3" s="63"/>
    </row>
    <row r="4" spans="1:8" x14ac:dyDescent="0.2">
      <c r="A4" s="68"/>
      <c r="B4" s="69"/>
      <c r="C4" s="48">
        <v>1</v>
      </c>
      <c r="D4" s="48">
        <v>2</v>
      </c>
      <c r="E4" s="48" t="s">
        <v>126</v>
      </c>
      <c r="F4" s="48">
        <v>4</v>
      </c>
      <c r="G4" s="48">
        <v>5</v>
      </c>
      <c r="H4" s="48" t="s">
        <v>127</v>
      </c>
    </row>
    <row r="5" spans="1:8" x14ac:dyDescent="0.2">
      <c r="A5" s="41" t="s">
        <v>61</v>
      </c>
      <c r="B5" s="7"/>
      <c r="C5" s="53">
        <v>15786823.289999999</v>
      </c>
      <c r="D5" s="53">
        <v>1707371.6600000001</v>
      </c>
      <c r="E5" s="53">
        <v>17494194.949999999</v>
      </c>
      <c r="F5" s="53">
        <v>9272445.0300000012</v>
      </c>
      <c r="G5" s="53">
        <v>9272445.0300000012</v>
      </c>
      <c r="H5" s="53">
        <v>8221749.9199999999</v>
      </c>
    </row>
    <row r="6" spans="1:8" x14ac:dyDescent="0.2">
      <c r="A6" s="5"/>
      <c r="B6" s="9" t="s">
        <v>70</v>
      </c>
      <c r="C6" s="50">
        <v>9468179.1500000004</v>
      </c>
      <c r="D6" s="50">
        <v>907084.83</v>
      </c>
      <c r="E6" s="50">
        <v>10375263.98</v>
      </c>
      <c r="F6" s="50">
        <v>6785016.3300000001</v>
      </c>
      <c r="G6" s="50">
        <v>6785016.3300000001</v>
      </c>
      <c r="H6" s="50">
        <v>3590247.6500000004</v>
      </c>
    </row>
    <row r="7" spans="1:8" x14ac:dyDescent="0.2">
      <c r="A7" s="5"/>
      <c r="B7" s="9" t="s">
        <v>71</v>
      </c>
      <c r="C7" s="50">
        <v>0</v>
      </c>
      <c r="D7" s="50">
        <v>247429.45</v>
      </c>
      <c r="E7" s="50">
        <v>247429.45</v>
      </c>
      <c r="F7" s="50">
        <v>66131.850000000006</v>
      </c>
      <c r="G7" s="50">
        <v>66131.850000000006</v>
      </c>
      <c r="H7" s="50">
        <v>181297.6</v>
      </c>
    </row>
    <row r="8" spans="1:8" x14ac:dyDescent="0.2">
      <c r="A8" s="5"/>
      <c r="B8" s="9" t="s">
        <v>72</v>
      </c>
      <c r="C8" s="50">
        <v>1763375.09</v>
      </c>
      <c r="D8" s="50">
        <v>149400.85999999999</v>
      </c>
      <c r="E8" s="50">
        <v>1912775.9500000002</v>
      </c>
      <c r="F8" s="50">
        <v>142752.37</v>
      </c>
      <c r="G8" s="50">
        <v>142752.37</v>
      </c>
      <c r="H8" s="50">
        <v>1770023.58</v>
      </c>
    </row>
    <row r="9" spans="1:8" x14ac:dyDescent="0.2">
      <c r="A9" s="5"/>
      <c r="B9" s="9" t="s">
        <v>35</v>
      </c>
      <c r="C9" s="50">
        <v>2280648.36</v>
      </c>
      <c r="D9" s="50">
        <v>320413.44</v>
      </c>
      <c r="E9" s="50">
        <v>2601061.7999999998</v>
      </c>
      <c r="F9" s="50">
        <v>1468151.94</v>
      </c>
      <c r="G9" s="50">
        <v>1468151.94</v>
      </c>
      <c r="H9" s="50">
        <v>1132909.8599999999</v>
      </c>
    </row>
    <row r="10" spans="1:8" x14ac:dyDescent="0.2">
      <c r="A10" s="5"/>
      <c r="B10" s="9" t="s">
        <v>73</v>
      </c>
      <c r="C10" s="50">
        <v>1533620.69</v>
      </c>
      <c r="D10" s="50">
        <v>83043.08</v>
      </c>
      <c r="E10" s="50">
        <v>1616663.77</v>
      </c>
      <c r="F10" s="50">
        <v>810392.54</v>
      </c>
      <c r="G10" s="50">
        <v>810392.54</v>
      </c>
      <c r="H10" s="50">
        <v>806271.23</v>
      </c>
    </row>
    <row r="11" spans="1:8" x14ac:dyDescent="0.2">
      <c r="A11" s="5"/>
      <c r="B11" s="9" t="s">
        <v>36</v>
      </c>
      <c r="C11" s="50">
        <v>741000</v>
      </c>
      <c r="D11" s="50">
        <v>0</v>
      </c>
      <c r="E11" s="50">
        <v>741000</v>
      </c>
      <c r="F11" s="50">
        <v>0</v>
      </c>
      <c r="G11" s="50">
        <v>0</v>
      </c>
      <c r="H11" s="50">
        <v>741000</v>
      </c>
    </row>
    <row r="12" spans="1:8" x14ac:dyDescent="0.2">
      <c r="A12" s="5"/>
      <c r="B12" s="9" t="s">
        <v>74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</row>
    <row r="13" spans="1:8" x14ac:dyDescent="0.2">
      <c r="A13" s="41" t="s">
        <v>62</v>
      </c>
      <c r="B13" s="7"/>
      <c r="C13" s="54">
        <v>1212000</v>
      </c>
      <c r="D13" s="54">
        <v>797549.55</v>
      </c>
      <c r="E13" s="54">
        <v>2009549.5499999998</v>
      </c>
      <c r="F13" s="54">
        <v>742851.56</v>
      </c>
      <c r="G13" s="54">
        <v>742851.56</v>
      </c>
      <c r="H13" s="54">
        <v>1266697.99</v>
      </c>
    </row>
    <row r="14" spans="1:8" x14ac:dyDescent="0.2">
      <c r="A14" s="5"/>
      <c r="B14" s="9" t="s">
        <v>75</v>
      </c>
      <c r="C14" s="50">
        <v>414000</v>
      </c>
      <c r="D14" s="50">
        <v>559747.38</v>
      </c>
      <c r="E14" s="50">
        <v>973747.38</v>
      </c>
      <c r="F14" s="50">
        <v>312982.09000000003</v>
      </c>
      <c r="G14" s="50">
        <v>312982.09000000003</v>
      </c>
      <c r="H14" s="50">
        <v>660765.29</v>
      </c>
    </row>
    <row r="15" spans="1:8" x14ac:dyDescent="0.2">
      <c r="A15" s="5"/>
      <c r="B15" s="9" t="s">
        <v>76</v>
      </c>
      <c r="C15" s="50">
        <v>73000</v>
      </c>
      <c r="D15" s="50">
        <v>4000</v>
      </c>
      <c r="E15" s="50">
        <v>77000</v>
      </c>
      <c r="F15" s="50">
        <v>30475.31</v>
      </c>
      <c r="G15" s="50">
        <v>30475.31</v>
      </c>
      <c r="H15" s="50">
        <v>46524.69</v>
      </c>
    </row>
    <row r="16" spans="1:8" x14ac:dyDescent="0.2">
      <c r="A16" s="5"/>
      <c r="B16" s="9" t="s">
        <v>77</v>
      </c>
      <c r="C16" s="50">
        <v>4500</v>
      </c>
      <c r="D16" s="50">
        <v>-500</v>
      </c>
      <c r="E16" s="50">
        <v>4000</v>
      </c>
      <c r="F16" s="50">
        <v>1000</v>
      </c>
      <c r="G16" s="50">
        <v>1000</v>
      </c>
      <c r="H16" s="50">
        <v>3000</v>
      </c>
    </row>
    <row r="17" spans="1:8" x14ac:dyDescent="0.2">
      <c r="A17" s="5"/>
      <c r="B17" s="9" t="s">
        <v>78</v>
      </c>
      <c r="C17" s="50">
        <v>233500</v>
      </c>
      <c r="D17" s="50">
        <v>139032.17000000001</v>
      </c>
      <c r="E17" s="50">
        <v>372532.17000000004</v>
      </c>
      <c r="F17" s="50">
        <v>120661.73</v>
      </c>
      <c r="G17" s="50">
        <v>120661.73</v>
      </c>
      <c r="H17" s="50">
        <v>251870.44000000006</v>
      </c>
    </row>
    <row r="18" spans="1:8" x14ac:dyDescent="0.2">
      <c r="A18" s="5"/>
      <c r="B18" s="9" t="s">
        <v>79</v>
      </c>
      <c r="C18" s="50">
        <v>17000</v>
      </c>
      <c r="D18" s="50">
        <v>-100</v>
      </c>
      <c r="E18" s="50">
        <v>16900</v>
      </c>
      <c r="F18" s="50">
        <v>10802.9</v>
      </c>
      <c r="G18" s="50">
        <v>10802.9</v>
      </c>
      <c r="H18" s="50">
        <v>6097.1</v>
      </c>
    </row>
    <row r="19" spans="1:8" x14ac:dyDescent="0.2">
      <c r="A19" s="5"/>
      <c r="B19" s="9" t="s">
        <v>80</v>
      </c>
      <c r="C19" s="50">
        <v>238000</v>
      </c>
      <c r="D19" s="50">
        <v>58400</v>
      </c>
      <c r="E19" s="50">
        <v>296400</v>
      </c>
      <c r="F19" s="50">
        <v>225182.14</v>
      </c>
      <c r="G19" s="50">
        <v>225182.14</v>
      </c>
      <c r="H19" s="50">
        <v>71217.859999999986</v>
      </c>
    </row>
    <row r="20" spans="1:8" x14ac:dyDescent="0.2">
      <c r="A20" s="5"/>
      <c r="B20" s="9" t="s">
        <v>81</v>
      </c>
      <c r="C20" s="50">
        <v>101000</v>
      </c>
      <c r="D20" s="50">
        <v>40068</v>
      </c>
      <c r="E20" s="50">
        <v>141068</v>
      </c>
      <c r="F20" s="50">
        <v>7452</v>
      </c>
      <c r="G20" s="50">
        <v>7452</v>
      </c>
      <c r="H20" s="50">
        <v>133616</v>
      </c>
    </row>
    <row r="21" spans="1:8" x14ac:dyDescent="0.2">
      <c r="A21" s="5"/>
      <c r="B21" s="9" t="s">
        <v>82</v>
      </c>
      <c r="C21" s="50">
        <v>1000</v>
      </c>
      <c r="D21" s="50">
        <v>-1000</v>
      </c>
      <c r="E21" s="50">
        <v>0</v>
      </c>
      <c r="F21" s="50">
        <v>0</v>
      </c>
      <c r="G21" s="50">
        <v>0</v>
      </c>
      <c r="H21" s="50">
        <v>0</v>
      </c>
    </row>
    <row r="22" spans="1:8" x14ac:dyDescent="0.2">
      <c r="A22" s="5"/>
      <c r="B22" s="9" t="s">
        <v>83</v>
      </c>
      <c r="C22" s="50">
        <v>130000</v>
      </c>
      <c r="D22" s="50">
        <v>-2098</v>
      </c>
      <c r="E22" s="50">
        <v>127902</v>
      </c>
      <c r="F22" s="50">
        <v>34295.39</v>
      </c>
      <c r="G22" s="50">
        <v>34295.39</v>
      </c>
      <c r="H22" s="50">
        <v>93606.61</v>
      </c>
    </row>
    <row r="23" spans="1:8" x14ac:dyDescent="0.2">
      <c r="A23" s="41" t="s">
        <v>63</v>
      </c>
      <c r="B23" s="7"/>
      <c r="C23" s="54">
        <v>10943737.83</v>
      </c>
      <c r="D23" s="54">
        <v>3406856.15</v>
      </c>
      <c r="E23" s="54">
        <v>14350593.98</v>
      </c>
      <c r="F23" s="54">
        <v>7774419.6500000004</v>
      </c>
      <c r="G23" s="54">
        <v>7774419.6500000004</v>
      </c>
      <c r="H23" s="54">
        <v>6576174.3300000001</v>
      </c>
    </row>
    <row r="24" spans="1:8" x14ac:dyDescent="0.2">
      <c r="A24" s="5"/>
      <c r="B24" s="9" t="s">
        <v>84</v>
      </c>
      <c r="C24" s="50">
        <v>1170200</v>
      </c>
      <c r="D24" s="50">
        <v>383669.42</v>
      </c>
      <c r="E24" s="50">
        <v>1553869.42</v>
      </c>
      <c r="F24" s="50">
        <v>791649.14</v>
      </c>
      <c r="G24" s="50">
        <v>791649.14</v>
      </c>
      <c r="H24" s="50">
        <v>762220.27999999991</v>
      </c>
    </row>
    <row r="25" spans="1:8" x14ac:dyDescent="0.2">
      <c r="A25" s="5"/>
      <c r="B25" s="9" t="s">
        <v>85</v>
      </c>
      <c r="C25" s="50">
        <v>610000</v>
      </c>
      <c r="D25" s="50">
        <v>7723.12</v>
      </c>
      <c r="E25" s="50">
        <v>617723.12</v>
      </c>
      <c r="F25" s="50">
        <v>261754</v>
      </c>
      <c r="G25" s="50">
        <v>261754</v>
      </c>
      <c r="H25" s="50">
        <v>355969.12</v>
      </c>
    </row>
    <row r="26" spans="1:8" x14ac:dyDescent="0.2">
      <c r="A26" s="5"/>
      <c r="B26" s="9" t="s">
        <v>86</v>
      </c>
      <c r="C26" s="50">
        <v>5369746.79</v>
      </c>
      <c r="D26" s="50">
        <v>1352012.08</v>
      </c>
      <c r="E26" s="50">
        <v>6721758.8700000001</v>
      </c>
      <c r="F26" s="50">
        <v>4627543.74</v>
      </c>
      <c r="G26" s="50">
        <v>4627543.74</v>
      </c>
      <c r="H26" s="50">
        <v>2094215.13</v>
      </c>
    </row>
    <row r="27" spans="1:8" x14ac:dyDescent="0.2">
      <c r="A27" s="5"/>
      <c r="B27" s="9" t="s">
        <v>87</v>
      </c>
      <c r="C27" s="50">
        <v>215000</v>
      </c>
      <c r="D27" s="50">
        <v>236458.88</v>
      </c>
      <c r="E27" s="50">
        <v>451458.88</v>
      </c>
      <c r="F27" s="50">
        <v>170375.46</v>
      </c>
      <c r="G27" s="50">
        <v>170375.46</v>
      </c>
      <c r="H27" s="50">
        <v>281083.42000000004</v>
      </c>
    </row>
    <row r="28" spans="1:8" x14ac:dyDescent="0.2">
      <c r="A28" s="5"/>
      <c r="B28" s="9" t="s">
        <v>88</v>
      </c>
      <c r="C28" s="50">
        <v>1204970.1000000001</v>
      </c>
      <c r="D28" s="50">
        <v>945741.23</v>
      </c>
      <c r="E28" s="50">
        <v>2150711.33</v>
      </c>
      <c r="F28" s="50">
        <v>766663.4</v>
      </c>
      <c r="G28" s="50">
        <v>766663.4</v>
      </c>
      <c r="H28" s="50">
        <v>1384047.9300000002</v>
      </c>
    </row>
    <row r="29" spans="1:8" x14ac:dyDescent="0.2">
      <c r="A29" s="5"/>
      <c r="B29" s="9" t="s">
        <v>89</v>
      </c>
      <c r="C29" s="50">
        <v>662500</v>
      </c>
      <c r="D29" s="50">
        <v>33783</v>
      </c>
      <c r="E29" s="50">
        <v>696283</v>
      </c>
      <c r="F29" s="50">
        <v>247067.85</v>
      </c>
      <c r="G29" s="50">
        <v>247067.85</v>
      </c>
      <c r="H29" s="50">
        <v>449215.15</v>
      </c>
    </row>
    <row r="30" spans="1:8" x14ac:dyDescent="0.2">
      <c r="A30" s="5"/>
      <c r="B30" s="9" t="s">
        <v>90</v>
      </c>
      <c r="C30" s="50">
        <v>93527.1</v>
      </c>
      <c r="D30" s="50">
        <v>23000</v>
      </c>
      <c r="E30" s="50">
        <v>116527.1</v>
      </c>
      <c r="F30" s="50">
        <v>29076.63</v>
      </c>
      <c r="G30" s="50">
        <v>29076.63</v>
      </c>
      <c r="H30" s="50">
        <v>87450.47</v>
      </c>
    </row>
    <row r="31" spans="1:8" x14ac:dyDescent="0.2">
      <c r="A31" s="5"/>
      <c r="B31" s="9" t="s">
        <v>91</v>
      </c>
      <c r="C31" s="50">
        <v>1344000</v>
      </c>
      <c r="D31" s="50">
        <v>400436</v>
      </c>
      <c r="E31" s="50">
        <v>1744436</v>
      </c>
      <c r="F31" s="50">
        <v>695236.44</v>
      </c>
      <c r="G31" s="50">
        <v>695236.44</v>
      </c>
      <c r="H31" s="50">
        <v>1049199.56</v>
      </c>
    </row>
    <row r="32" spans="1:8" x14ac:dyDescent="0.2">
      <c r="A32" s="5"/>
      <c r="B32" s="9" t="s">
        <v>19</v>
      </c>
      <c r="C32" s="50">
        <v>273793.84000000003</v>
      </c>
      <c r="D32" s="50">
        <v>24032.42</v>
      </c>
      <c r="E32" s="50">
        <v>297826.26</v>
      </c>
      <c r="F32" s="50">
        <v>185052.99</v>
      </c>
      <c r="G32" s="50">
        <v>185052.99</v>
      </c>
      <c r="H32" s="50">
        <v>112773.27000000002</v>
      </c>
    </row>
    <row r="33" spans="1:8" x14ac:dyDescent="0.2">
      <c r="A33" s="41" t="s">
        <v>64</v>
      </c>
      <c r="B33" s="7"/>
      <c r="C33" s="54">
        <v>229200</v>
      </c>
      <c r="D33" s="54">
        <v>-500.04</v>
      </c>
      <c r="E33" s="54">
        <v>228699.96</v>
      </c>
      <c r="F33" s="54">
        <v>76599.95</v>
      </c>
      <c r="G33" s="54">
        <v>76599.95</v>
      </c>
      <c r="H33" s="54">
        <v>152100.01</v>
      </c>
    </row>
    <row r="34" spans="1:8" x14ac:dyDescent="0.2">
      <c r="A34" s="5"/>
      <c r="B34" s="9" t="s">
        <v>92</v>
      </c>
      <c r="C34" s="50"/>
      <c r="D34" s="50"/>
      <c r="E34" s="50"/>
      <c r="F34" s="50"/>
      <c r="G34" s="50"/>
      <c r="H34" s="50"/>
    </row>
    <row r="35" spans="1:8" x14ac:dyDescent="0.2">
      <c r="A35" s="5"/>
      <c r="B35" s="9" t="s">
        <v>93</v>
      </c>
      <c r="C35" s="50"/>
      <c r="D35" s="50"/>
      <c r="E35" s="50"/>
      <c r="F35" s="50"/>
      <c r="G35" s="50"/>
      <c r="H35" s="50"/>
    </row>
    <row r="36" spans="1:8" x14ac:dyDescent="0.2">
      <c r="A36" s="5"/>
      <c r="B36" s="9" t="s">
        <v>94</v>
      </c>
      <c r="C36" s="50"/>
      <c r="D36" s="50"/>
      <c r="E36" s="50"/>
      <c r="F36" s="50"/>
      <c r="G36" s="50"/>
      <c r="H36" s="50"/>
    </row>
    <row r="37" spans="1:8" x14ac:dyDescent="0.2">
      <c r="A37" s="5"/>
      <c r="B37" s="9" t="s">
        <v>95</v>
      </c>
      <c r="C37" s="50">
        <v>229200</v>
      </c>
      <c r="D37" s="50">
        <v>-500.04</v>
      </c>
      <c r="E37" s="50">
        <v>228699.96</v>
      </c>
      <c r="F37" s="50">
        <v>76599.95</v>
      </c>
      <c r="G37" s="50">
        <v>76599.95</v>
      </c>
      <c r="H37" s="50">
        <v>152100.01</v>
      </c>
    </row>
    <row r="38" spans="1:8" x14ac:dyDescent="0.2">
      <c r="A38" s="5"/>
      <c r="B38" s="9" t="s">
        <v>41</v>
      </c>
      <c r="C38" s="50"/>
      <c r="D38" s="50"/>
      <c r="E38" s="50"/>
      <c r="F38" s="50"/>
      <c r="G38" s="50"/>
      <c r="H38" s="50"/>
    </row>
    <row r="39" spans="1:8" x14ac:dyDescent="0.2">
      <c r="A39" s="5"/>
      <c r="B39" s="9" t="s">
        <v>96</v>
      </c>
      <c r="C39" s="50"/>
      <c r="D39" s="50"/>
      <c r="E39" s="50"/>
      <c r="F39" s="50"/>
      <c r="G39" s="50"/>
      <c r="H39" s="50"/>
    </row>
    <row r="40" spans="1:8" x14ac:dyDescent="0.2">
      <c r="A40" s="5"/>
      <c r="B40" s="9" t="s">
        <v>97</v>
      </c>
      <c r="C40" s="50"/>
      <c r="D40" s="50"/>
      <c r="E40" s="50"/>
      <c r="F40" s="50"/>
      <c r="G40" s="50"/>
      <c r="H40" s="50"/>
    </row>
    <row r="41" spans="1:8" x14ac:dyDescent="0.2">
      <c r="A41" s="5"/>
      <c r="B41" s="9" t="s">
        <v>37</v>
      </c>
      <c r="C41" s="50"/>
      <c r="D41" s="50"/>
      <c r="E41" s="50"/>
      <c r="F41" s="50"/>
      <c r="G41" s="50"/>
      <c r="H41" s="50"/>
    </row>
    <row r="42" spans="1:8" x14ac:dyDescent="0.2">
      <c r="A42" s="5"/>
      <c r="B42" s="9" t="s">
        <v>98</v>
      </c>
      <c r="C42" s="50"/>
      <c r="D42" s="50"/>
      <c r="E42" s="50"/>
      <c r="F42" s="50"/>
      <c r="G42" s="50"/>
      <c r="H42" s="50"/>
    </row>
    <row r="43" spans="1:8" x14ac:dyDescent="0.2">
      <c r="A43" s="41" t="s">
        <v>65</v>
      </c>
      <c r="B43" s="7"/>
      <c r="C43" s="54">
        <v>3368000</v>
      </c>
      <c r="D43" s="54">
        <v>-222034.72999999998</v>
      </c>
      <c r="E43" s="54">
        <v>3145965.27</v>
      </c>
      <c r="F43" s="54">
        <v>522148.4</v>
      </c>
      <c r="G43" s="54">
        <v>522148.4</v>
      </c>
      <c r="H43" s="54">
        <v>2623816.87</v>
      </c>
    </row>
    <row r="44" spans="1:8" x14ac:dyDescent="0.2">
      <c r="A44" s="5"/>
      <c r="B44" s="9" t="s">
        <v>99</v>
      </c>
      <c r="C44" s="50">
        <v>3368000</v>
      </c>
      <c r="D44" s="50">
        <v>-2767500</v>
      </c>
      <c r="E44" s="50">
        <v>600500</v>
      </c>
      <c r="F44" s="50">
        <v>134469.45000000001</v>
      </c>
      <c r="G44" s="50">
        <v>134469.45000000001</v>
      </c>
      <c r="H44" s="50">
        <v>466030.55</v>
      </c>
    </row>
    <row r="45" spans="1:8" x14ac:dyDescent="0.2">
      <c r="A45" s="5"/>
      <c r="B45" s="9" t="s">
        <v>100</v>
      </c>
      <c r="C45" s="50"/>
      <c r="D45" s="50">
        <v>1627000</v>
      </c>
      <c r="E45" s="50">
        <v>1627000</v>
      </c>
      <c r="F45" s="50">
        <v>10429</v>
      </c>
      <c r="G45" s="50">
        <v>10429</v>
      </c>
      <c r="H45" s="50">
        <v>1616571</v>
      </c>
    </row>
    <row r="46" spans="1:8" x14ac:dyDescent="0.2">
      <c r="A46" s="5"/>
      <c r="B46" s="9" t="s">
        <v>101</v>
      </c>
      <c r="C46" s="50"/>
      <c r="D46" s="50"/>
      <c r="E46" s="50"/>
      <c r="F46" s="50"/>
      <c r="G46" s="50"/>
      <c r="H46" s="50"/>
    </row>
    <row r="47" spans="1:8" x14ac:dyDescent="0.2">
      <c r="A47" s="5"/>
      <c r="B47" s="9" t="s">
        <v>102</v>
      </c>
      <c r="C47" s="50"/>
      <c r="D47" s="50">
        <v>311400</v>
      </c>
      <c r="E47" s="50">
        <v>311400</v>
      </c>
      <c r="F47" s="50">
        <v>311400</v>
      </c>
      <c r="G47" s="50">
        <v>311400</v>
      </c>
      <c r="H47" s="50">
        <v>0</v>
      </c>
    </row>
    <row r="48" spans="1:8" x14ac:dyDescent="0.2">
      <c r="A48" s="5"/>
      <c r="B48" s="9" t="s">
        <v>103</v>
      </c>
      <c r="C48" s="50"/>
      <c r="D48" s="50"/>
      <c r="E48" s="50"/>
      <c r="F48" s="50"/>
      <c r="G48" s="50"/>
      <c r="H48" s="50"/>
    </row>
    <row r="49" spans="1:8" x14ac:dyDescent="0.2">
      <c r="A49" s="5"/>
      <c r="B49" s="9" t="s">
        <v>104</v>
      </c>
      <c r="C49" s="50"/>
      <c r="D49" s="50">
        <v>607065.27</v>
      </c>
      <c r="E49" s="50">
        <v>607065.27</v>
      </c>
      <c r="F49" s="50">
        <v>65849.95</v>
      </c>
      <c r="G49" s="50">
        <v>65849.95</v>
      </c>
      <c r="H49" s="50">
        <v>541215.32000000007</v>
      </c>
    </row>
    <row r="50" spans="1:8" x14ac:dyDescent="0.2">
      <c r="A50" s="5"/>
      <c r="B50" s="9" t="s">
        <v>105</v>
      </c>
      <c r="C50" s="50"/>
      <c r="D50" s="50"/>
      <c r="E50" s="50"/>
      <c r="F50" s="50"/>
      <c r="G50" s="50"/>
      <c r="H50" s="50"/>
    </row>
    <row r="51" spans="1:8" x14ac:dyDescent="0.2">
      <c r="A51" s="5"/>
      <c r="B51" s="9" t="s">
        <v>106</v>
      </c>
      <c r="C51" s="50"/>
      <c r="D51" s="50"/>
      <c r="E51" s="50"/>
      <c r="F51" s="50"/>
      <c r="G51" s="50"/>
      <c r="H51" s="50"/>
    </row>
    <row r="52" spans="1:8" x14ac:dyDescent="0.2">
      <c r="A52" s="5"/>
      <c r="B52" s="9" t="s">
        <v>107</v>
      </c>
      <c r="C52" s="50"/>
      <c r="D52" s="50"/>
      <c r="E52" s="50"/>
      <c r="F52" s="50"/>
      <c r="G52" s="50"/>
      <c r="H52" s="50"/>
    </row>
    <row r="53" spans="1:8" x14ac:dyDescent="0.2">
      <c r="A53" s="41" t="s">
        <v>66</v>
      </c>
      <c r="B53" s="7"/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</row>
    <row r="54" spans="1:8" x14ac:dyDescent="0.2">
      <c r="A54" s="5"/>
      <c r="B54" s="9" t="s">
        <v>108</v>
      </c>
      <c r="C54" s="50"/>
      <c r="D54" s="50"/>
      <c r="E54" s="50"/>
      <c r="F54" s="50"/>
      <c r="G54" s="50"/>
      <c r="H54" s="50"/>
    </row>
    <row r="55" spans="1:8" x14ac:dyDescent="0.2">
      <c r="A55" s="5"/>
      <c r="B55" s="9" t="s">
        <v>109</v>
      </c>
      <c r="C55" s="50"/>
      <c r="D55" s="50"/>
      <c r="E55" s="50"/>
      <c r="F55" s="50"/>
      <c r="G55" s="50"/>
      <c r="H55" s="50"/>
    </row>
    <row r="56" spans="1:8" x14ac:dyDescent="0.2">
      <c r="A56" s="5"/>
      <c r="B56" s="9" t="s">
        <v>110</v>
      </c>
      <c r="C56" s="50"/>
      <c r="D56" s="50"/>
      <c r="E56" s="50"/>
      <c r="F56" s="50"/>
      <c r="G56" s="50"/>
      <c r="H56" s="50"/>
    </row>
    <row r="57" spans="1:8" x14ac:dyDescent="0.2">
      <c r="A57" s="41" t="s">
        <v>67</v>
      </c>
      <c r="B57" s="7"/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</row>
    <row r="58" spans="1:8" x14ac:dyDescent="0.2">
      <c r="A58" s="5"/>
      <c r="B58" s="9" t="s">
        <v>111</v>
      </c>
      <c r="C58" s="50"/>
      <c r="D58" s="50"/>
      <c r="E58" s="50"/>
      <c r="F58" s="50"/>
      <c r="G58" s="50"/>
      <c r="H58" s="50"/>
    </row>
    <row r="59" spans="1:8" x14ac:dyDescent="0.2">
      <c r="A59" s="5"/>
      <c r="B59" s="9" t="s">
        <v>112</v>
      </c>
      <c r="C59" s="50"/>
      <c r="D59" s="50"/>
      <c r="E59" s="50"/>
      <c r="F59" s="50"/>
      <c r="G59" s="50"/>
      <c r="H59" s="50"/>
    </row>
    <row r="60" spans="1:8" x14ac:dyDescent="0.2">
      <c r="A60" s="5"/>
      <c r="B60" s="9" t="s">
        <v>113</v>
      </c>
      <c r="C60" s="50"/>
      <c r="D60" s="50"/>
      <c r="E60" s="50"/>
      <c r="F60" s="50"/>
      <c r="G60" s="50"/>
      <c r="H60" s="50"/>
    </row>
    <row r="61" spans="1:8" x14ac:dyDescent="0.2">
      <c r="A61" s="5"/>
      <c r="B61" s="9" t="s">
        <v>114</v>
      </c>
      <c r="C61" s="50"/>
      <c r="D61" s="50"/>
      <c r="E61" s="50"/>
      <c r="F61" s="50"/>
      <c r="G61" s="50"/>
      <c r="H61" s="50"/>
    </row>
    <row r="62" spans="1:8" x14ac:dyDescent="0.2">
      <c r="A62" s="5"/>
      <c r="B62" s="9" t="s">
        <v>115</v>
      </c>
      <c r="C62" s="50"/>
      <c r="D62" s="50"/>
      <c r="E62" s="50"/>
      <c r="F62" s="50"/>
      <c r="G62" s="50"/>
      <c r="H62" s="50"/>
    </row>
    <row r="63" spans="1:8" x14ac:dyDescent="0.2">
      <c r="A63" s="5"/>
      <c r="B63" s="9" t="s">
        <v>116</v>
      </c>
      <c r="C63" s="50"/>
      <c r="D63" s="50"/>
      <c r="E63" s="50"/>
      <c r="F63" s="50"/>
      <c r="G63" s="50"/>
      <c r="H63" s="50"/>
    </row>
    <row r="64" spans="1:8" x14ac:dyDescent="0.2">
      <c r="A64" s="5"/>
      <c r="B64" s="9" t="s">
        <v>117</v>
      </c>
      <c r="C64" s="50"/>
      <c r="D64" s="50"/>
      <c r="E64" s="50"/>
      <c r="F64" s="50"/>
      <c r="G64" s="50"/>
      <c r="H64" s="50"/>
    </row>
    <row r="65" spans="1:8" x14ac:dyDescent="0.2">
      <c r="A65" s="41" t="s">
        <v>68</v>
      </c>
      <c r="B65" s="7"/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</row>
    <row r="66" spans="1:8" x14ac:dyDescent="0.2">
      <c r="A66" s="5"/>
      <c r="B66" s="9" t="s">
        <v>38</v>
      </c>
      <c r="C66" s="50"/>
      <c r="D66" s="50"/>
      <c r="E66" s="50"/>
      <c r="F66" s="50"/>
      <c r="G66" s="50"/>
      <c r="H66" s="50"/>
    </row>
    <row r="67" spans="1:8" x14ac:dyDescent="0.2">
      <c r="A67" s="5"/>
      <c r="B67" s="9" t="s">
        <v>39</v>
      </c>
      <c r="C67" s="50"/>
      <c r="D67" s="50"/>
      <c r="E67" s="50"/>
      <c r="F67" s="50"/>
      <c r="G67" s="50"/>
      <c r="H67" s="50"/>
    </row>
    <row r="68" spans="1:8" x14ac:dyDescent="0.2">
      <c r="A68" s="5"/>
      <c r="B68" s="9" t="s">
        <v>40</v>
      </c>
      <c r="C68" s="50"/>
      <c r="D68" s="50"/>
      <c r="E68" s="50"/>
      <c r="F68" s="50"/>
      <c r="G68" s="50"/>
      <c r="H68" s="50"/>
    </row>
    <row r="69" spans="1:8" x14ac:dyDescent="0.2">
      <c r="A69" s="41" t="s">
        <v>69</v>
      </c>
      <c r="B69" s="7"/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</row>
    <row r="70" spans="1:8" x14ac:dyDescent="0.2">
      <c r="A70" s="5"/>
      <c r="B70" s="9" t="s">
        <v>118</v>
      </c>
      <c r="C70" s="50"/>
      <c r="D70" s="50"/>
      <c r="E70" s="50"/>
      <c r="F70" s="50"/>
      <c r="G70" s="50"/>
      <c r="H70" s="50"/>
    </row>
    <row r="71" spans="1:8" x14ac:dyDescent="0.2">
      <c r="A71" s="5"/>
      <c r="B71" s="9" t="s">
        <v>119</v>
      </c>
      <c r="C71" s="50"/>
      <c r="D71" s="50"/>
      <c r="E71" s="50"/>
      <c r="F71" s="50"/>
      <c r="G71" s="50"/>
      <c r="H71" s="50"/>
    </row>
    <row r="72" spans="1:8" x14ac:dyDescent="0.2">
      <c r="A72" s="5"/>
      <c r="B72" s="9" t="s">
        <v>120</v>
      </c>
      <c r="C72" s="50"/>
      <c r="D72" s="50"/>
      <c r="E72" s="50"/>
      <c r="F72" s="50"/>
      <c r="G72" s="50"/>
      <c r="H72" s="50"/>
    </row>
    <row r="73" spans="1:8" x14ac:dyDescent="0.2">
      <c r="A73" s="5"/>
      <c r="B73" s="9" t="s">
        <v>121</v>
      </c>
      <c r="C73" s="50"/>
      <c r="D73" s="50"/>
      <c r="E73" s="50"/>
      <c r="F73" s="50"/>
      <c r="G73" s="50"/>
      <c r="H73" s="50"/>
    </row>
    <row r="74" spans="1:8" x14ac:dyDescent="0.2">
      <c r="A74" s="5"/>
      <c r="B74" s="9" t="s">
        <v>122</v>
      </c>
      <c r="C74" s="50"/>
      <c r="D74" s="50"/>
      <c r="E74" s="50"/>
      <c r="F74" s="50"/>
      <c r="G74" s="50"/>
      <c r="H74" s="50"/>
    </row>
    <row r="75" spans="1:8" x14ac:dyDescent="0.2">
      <c r="A75" s="5"/>
      <c r="B75" s="9" t="s">
        <v>123</v>
      </c>
      <c r="C75" s="50"/>
      <c r="D75" s="50"/>
      <c r="E75" s="50"/>
      <c r="F75" s="50"/>
      <c r="G75" s="50"/>
      <c r="H75" s="50"/>
    </row>
    <row r="76" spans="1:8" x14ac:dyDescent="0.2">
      <c r="A76" s="6"/>
      <c r="B76" s="10" t="s">
        <v>124</v>
      </c>
      <c r="C76" s="51"/>
      <c r="D76" s="51"/>
      <c r="E76" s="51"/>
      <c r="F76" s="51"/>
      <c r="G76" s="51"/>
      <c r="H76" s="51"/>
    </row>
    <row r="77" spans="1:8" x14ac:dyDescent="0.2">
      <c r="A77" s="8"/>
      <c r="B77" s="11" t="s">
        <v>53</v>
      </c>
      <c r="C77" s="55">
        <v>31539761.119999997</v>
      </c>
      <c r="D77" s="55">
        <v>5689242.5899999999</v>
      </c>
      <c r="E77" s="55">
        <v>37229003.710000008</v>
      </c>
      <c r="F77" s="55">
        <v>18388464.59</v>
      </c>
      <c r="G77" s="55">
        <v>18388464.59</v>
      </c>
      <c r="H77" s="55">
        <v>18840539.120000001</v>
      </c>
    </row>
    <row r="79" spans="1:8" ht="12" x14ac:dyDescent="0.2">
      <c r="A79" s="70" t="s">
        <v>145</v>
      </c>
      <c r="G79" s="4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workbookViewId="0">
      <selection activeCell="A19" sqref="A1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9" t="s">
        <v>140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47" t="s">
        <v>55</v>
      </c>
      <c r="D3" s="47" t="s">
        <v>125</v>
      </c>
      <c r="E3" s="47" t="s">
        <v>56</v>
      </c>
      <c r="F3" s="47" t="s">
        <v>57</v>
      </c>
      <c r="G3" s="47" t="s">
        <v>58</v>
      </c>
      <c r="H3" s="63"/>
    </row>
    <row r="4" spans="1:8" x14ac:dyDescent="0.2">
      <c r="A4" s="68"/>
      <c r="B4" s="69"/>
      <c r="C4" s="48">
        <v>1</v>
      </c>
      <c r="D4" s="48">
        <v>2</v>
      </c>
      <c r="E4" s="48" t="s">
        <v>126</v>
      </c>
      <c r="F4" s="48">
        <v>4</v>
      </c>
      <c r="G4" s="48">
        <v>5</v>
      </c>
      <c r="H4" s="48" t="s">
        <v>127</v>
      </c>
    </row>
    <row r="5" spans="1:8" x14ac:dyDescent="0.2">
      <c r="A5" s="5"/>
      <c r="B5" s="13"/>
      <c r="C5" s="56"/>
      <c r="D5" s="56"/>
      <c r="E5" s="56"/>
      <c r="F5" s="56"/>
      <c r="G5" s="56"/>
      <c r="H5" s="56"/>
    </row>
    <row r="6" spans="1:8" x14ac:dyDescent="0.2">
      <c r="A6" s="5"/>
      <c r="B6" s="13" t="s">
        <v>0</v>
      </c>
      <c r="C6" s="57">
        <v>28171761.120000001</v>
      </c>
      <c r="D6" s="57">
        <v>5911277.3200000003</v>
      </c>
      <c r="E6" s="57">
        <v>34083038.439999998</v>
      </c>
      <c r="F6" s="57">
        <v>17866316.190000001</v>
      </c>
      <c r="G6" s="57">
        <v>17866316.190000001</v>
      </c>
      <c r="H6" s="57">
        <f>+E6-F6</f>
        <v>16216722.249999996</v>
      </c>
    </row>
    <row r="7" spans="1:8" x14ac:dyDescent="0.2">
      <c r="A7" s="5"/>
      <c r="B7" s="13"/>
      <c r="C7" s="57"/>
      <c r="D7" s="57"/>
      <c r="E7" s="57"/>
      <c r="F7" s="57"/>
      <c r="G7" s="57"/>
      <c r="H7" s="57"/>
    </row>
    <row r="8" spans="1:8" x14ac:dyDescent="0.2">
      <c r="A8" s="5"/>
      <c r="B8" s="13" t="s">
        <v>1</v>
      </c>
      <c r="C8" s="57">
        <v>3368000</v>
      </c>
      <c r="D8" s="57">
        <v>-222034.73</v>
      </c>
      <c r="E8" s="57">
        <v>3145965.27</v>
      </c>
      <c r="F8" s="57">
        <v>522148.4</v>
      </c>
      <c r="G8" s="57">
        <v>522148.4</v>
      </c>
      <c r="H8" s="57">
        <f>+E8-F8</f>
        <v>2623816.87</v>
      </c>
    </row>
    <row r="9" spans="1:8" x14ac:dyDescent="0.2">
      <c r="A9" s="5"/>
      <c r="B9" s="13"/>
      <c r="C9" s="57"/>
      <c r="D9" s="57"/>
      <c r="E9" s="57"/>
      <c r="F9" s="57"/>
      <c r="G9" s="57"/>
      <c r="H9" s="57"/>
    </row>
    <row r="10" spans="1:8" x14ac:dyDescent="0.2">
      <c r="A10" s="5"/>
      <c r="B10" s="13" t="s">
        <v>2</v>
      </c>
      <c r="C10" s="57"/>
      <c r="D10" s="57"/>
      <c r="E10" s="57"/>
      <c r="F10" s="57"/>
      <c r="G10" s="57"/>
      <c r="H10" s="57"/>
    </row>
    <row r="11" spans="1:8" x14ac:dyDescent="0.2">
      <c r="A11" s="5"/>
      <c r="B11" s="13"/>
      <c r="C11" s="57"/>
      <c r="D11" s="57"/>
      <c r="E11" s="57"/>
      <c r="F11" s="57"/>
      <c r="G11" s="57"/>
      <c r="H11" s="57"/>
    </row>
    <row r="12" spans="1:8" x14ac:dyDescent="0.2">
      <c r="A12" s="5"/>
      <c r="B12" s="13" t="s">
        <v>41</v>
      </c>
      <c r="C12" s="57"/>
      <c r="D12" s="57"/>
      <c r="E12" s="57"/>
      <c r="F12" s="57"/>
      <c r="G12" s="57"/>
      <c r="H12" s="57"/>
    </row>
    <row r="13" spans="1:8" x14ac:dyDescent="0.2">
      <c r="A13" s="5"/>
      <c r="B13" s="13"/>
      <c r="C13" s="57"/>
      <c r="D13" s="57"/>
      <c r="E13" s="57"/>
      <c r="F13" s="57"/>
      <c r="G13" s="57"/>
      <c r="H13" s="57"/>
    </row>
    <row r="14" spans="1:8" x14ac:dyDescent="0.2">
      <c r="A14" s="5"/>
      <c r="B14" s="13" t="s">
        <v>38</v>
      </c>
      <c r="C14" s="57"/>
      <c r="D14" s="57"/>
      <c r="E14" s="57"/>
      <c r="F14" s="57"/>
      <c r="G14" s="57"/>
      <c r="H14" s="57"/>
    </row>
    <row r="15" spans="1:8" x14ac:dyDescent="0.2">
      <c r="A15" s="6"/>
      <c r="B15" s="14"/>
      <c r="C15" s="58"/>
      <c r="D15" s="58"/>
      <c r="E15" s="58"/>
      <c r="F15" s="58"/>
      <c r="G15" s="58"/>
      <c r="H15" s="58"/>
    </row>
    <row r="16" spans="1:8" x14ac:dyDescent="0.2">
      <c r="A16" s="15"/>
      <c r="B16" s="11" t="s">
        <v>53</v>
      </c>
      <c r="C16" s="55">
        <f>SUM(C5:C15)</f>
        <v>31539761.120000001</v>
      </c>
      <c r="D16" s="55">
        <f t="shared" ref="D16:H16" si="0">SUM(D5:D15)</f>
        <v>5689242.5899999999</v>
      </c>
      <c r="E16" s="55">
        <f t="shared" si="0"/>
        <v>37229003.710000001</v>
      </c>
      <c r="F16" s="55">
        <f t="shared" si="0"/>
        <v>18388464.59</v>
      </c>
      <c r="G16" s="55">
        <f t="shared" si="0"/>
        <v>18388464.59</v>
      </c>
      <c r="H16" s="55">
        <f t="shared" si="0"/>
        <v>18840539.119999997</v>
      </c>
    </row>
    <row r="19" spans="1:1" ht="12" x14ac:dyDescent="0.2">
      <c r="A19" s="70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8"/>
  <sheetViews>
    <sheetView showGridLines="0" topLeftCell="A49" workbookViewId="0">
      <selection activeCell="A58" sqref="A5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9" t="s">
        <v>141</v>
      </c>
      <c r="B1" s="60"/>
      <c r="C1" s="60"/>
      <c r="D1" s="60"/>
      <c r="E1" s="60"/>
      <c r="F1" s="60"/>
      <c r="G1" s="60"/>
      <c r="H1" s="61"/>
    </row>
    <row r="2" spans="1:8" x14ac:dyDescent="0.2">
      <c r="B2" s="21"/>
      <c r="C2" s="21"/>
      <c r="D2" s="21"/>
      <c r="E2" s="21"/>
      <c r="F2" s="21"/>
      <c r="G2" s="21"/>
      <c r="H2" s="21"/>
    </row>
    <row r="3" spans="1:8" x14ac:dyDescent="0.2">
      <c r="A3" s="64" t="s">
        <v>54</v>
      </c>
      <c r="B3" s="65"/>
      <c r="C3" s="59" t="s">
        <v>60</v>
      </c>
      <c r="D3" s="60"/>
      <c r="E3" s="60"/>
      <c r="F3" s="60"/>
      <c r="G3" s="61"/>
      <c r="H3" s="62" t="s">
        <v>59</v>
      </c>
    </row>
    <row r="4" spans="1:8" ht="24.95" customHeight="1" x14ac:dyDescent="0.2">
      <c r="A4" s="66"/>
      <c r="B4" s="67"/>
      <c r="C4" s="47" t="s">
        <v>55</v>
      </c>
      <c r="D4" s="47" t="s">
        <v>125</v>
      </c>
      <c r="E4" s="47" t="s">
        <v>56</v>
      </c>
      <c r="F4" s="47" t="s">
        <v>57</v>
      </c>
      <c r="G4" s="47" t="s">
        <v>58</v>
      </c>
      <c r="H4" s="63"/>
    </row>
    <row r="5" spans="1:8" x14ac:dyDescent="0.2">
      <c r="A5" s="68"/>
      <c r="B5" s="69"/>
      <c r="C5" s="48">
        <v>1</v>
      </c>
      <c r="D5" s="48">
        <v>2</v>
      </c>
      <c r="E5" s="48" t="s">
        <v>126</v>
      </c>
      <c r="F5" s="48">
        <v>4</v>
      </c>
      <c r="G5" s="48">
        <v>5</v>
      </c>
      <c r="H5" s="48" t="s">
        <v>127</v>
      </c>
    </row>
    <row r="6" spans="1:8" x14ac:dyDescent="0.2">
      <c r="A6" s="22"/>
      <c r="B6" s="18"/>
      <c r="C6" s="49"/>
      <c r="D6" s="49"/>
      <c r="E6" s="49"/>
      <c r="F6" s="49"/>
      <c r="G6" s="49"/>
      <c r="H6" s="49"/>
    </row>
    <row r="7" spans="1:8" x14ac:dyDescent="0.2">
      <c r="A7" s="4" t="s">
        <v>128</v>
      </c>
      <c r="B7" s="16"/>
      <c r="C7" s="50">
        <v>7268068.0300000003</v>
      </c>
      <c r="D7" s="50">
        <v>1904598.59</v>
      </c>
      <c r="E7" s="50">
        <v>9172666.620000001</v>
      </c>
      <c r="F7" s="50">
        <v>4076767.58</v>
      </c>
      <c r="G7" s="50">
        <v>4076767.58</v>
      </c>
      <c r="H7" s="50">
        <v>5095899.040000001</v>
      </c>
    </row>
    <row r="8" spans="1:8" x14ac:dyDescent="0.2">
      <c r="A8" s="4" t="s">
        <v>129</v>
      </c>
      <c r="B8" s="16"/>
      <c r="C8" s="50">
        <v>5222847.72</v>
      </c>
      <c r="D8" s="50">
        <v>60302</v>
      </c>
      <c r="E8" s="50">
        <v>5283149.72</v>
      </c>
      <c r="F8" s="50">
        <v>2954851.59</v>
      </c>
      <c r="G8" s="50">
        <v>2954851.59</v>
      </c>
      <c r="H8" s="50">
        <v>2328298.13</v>
      </c>
    </row>
    <row r="9" spans="1:8" x14ac:dyDescent="0.2">
      <c r="A9" s="4" t="s">
        <v>130</v>
      </c>
      <c r="B9" s="16"/>
      <c r="C9" s="50">
        <v>8007225.3099999996</v>
      </c>
      <c r="D9" s="50">
        <v>744045.59</v>
      </c>
      <c r="E9" s="50">
        <v>8751270.9000000004</v>
      </c>
      <c r="F9" s="50">
        <v>6164699.25</v>
      </c>
      <c r="G9" s="50">
        <v>6164699.25</v>
      </c>
      <c r="H9" s="50">
        <v>2586571.6500000004</v>
      </c>
    </row>
    <row r="10" spans="1:8" x14ac:dyDescent="0.2">
      <c r="A10" s="4" t="s">
        <v>131</v>
      </c>
      <c r="B10" s="16"/>
      <c r="C10" s="50">
        <v>849599.23</v>
      </c>
      <c r="D10" s="50">
        <v>9510.24</v>
      </c>
      <c r="E10" s="50">
        <v>859109.47</v>
      </c>
      <c r="F10" s="50">
        <v>416580.34</v>
      </c>
      <c r="G10" s="50">
        <v>416580.34</v>
      </c>
      <c r="H10" s="50">
        <v>442529.12999999995</v>
      </c>
    </row>
    <row r="11" spans="1:8" x14ac:dyDescent="0.2">
      <c r="A11" s="4" t="s">
        <v>132</v>
      </c>
      <c r="B11" s="16"/>
      <c r="C11" s="50">
        <v>1069732.92</v>
      </c>
      <c r="D11" s="50">
        <v>56896.6</v>
      </c>
      <c r="E11" s="50">
        <v>1126629.52</v>
      </c>
      <c r="F11" s="50">
        <v>626043.31999999995</v>
      </c>
      <c r="G11" s="50">
        <v>626043.31999999995</v>
      </c>
      <c r="H11" s="50">
        <v>500586.20000000007</v>
      </c>
    </row>
    <row r="12" spans="1:8" x14ac:dyDescent="0.2">
      <c r="A12" s="4" t="s">
        <v>133</v>
      </c>
      <c r="B12" s="16"/>
      <c r="C12" s="50">
        <v>7532902.5300000003</v>
      </c>
      <c r="D12" s="50">
        <v>-1868142.18</v>
      </c>
      <c r="E12" s="50">
        <v>5664760.3500000006</v>
      </c>
      <c r="F12" s="50">
        <v>2703640.18</v>
      </c>
      <c r="G12" s="50">
        <v>2703640.18</v>
      </c>
      <c r="H12" s="50">
        <v>2961120.1700000004</v>
      </c>
    </row>
    <row r="13" spans="1:8" x14ac:dyDescent="0.2">
      <c r="A13" s="4" t="s">
        <v>134</v>
      </c>
      <c r="B13" s="16"/>
      <c r="C13" s="50">
        <v>1375798.97</v>
      </c>
      <c r="D13" s="50">
        <v>-768372.18</v>
      </c>
      <c r="E13" s="50">
        <v>607426.78999999992</v>
      </c>
      <c r="F13" s="50">
        <v>607426.79</v>
      </c>
      <c r="G13" s="50">
        <v>607426.79</v>
      </c>
      <c r="H13" s="50">
        <v>0</v>
      </c>
    </row>
    <row r="14" spans="1:8" x14ac:dyDescent="0.2">
      <c r="A14" s="4" t="s">
        <v>135</v>
      </c>
      <c r="B14" s="16"/>
      <c r="C14" s="50">
        <v>213586.41</v>
      </c>
      <c r="D14" s="50">
        <v>-107546.62</v>
      </c>
      <c r="E14" s="50">
        <v>106039.79000000001</v>
      </c>
      <c r="F14" s="50">
        <v>106039.79</v>
      </c>
      <c r="G14" s="50">
        <v>106039.79</v>
      </c>
      <c r="H14" s="50">
        <v>0</v>
      </c>
    </row>
    <row r="15" spans="1:8" x14ac:dyDescent="0.2">
      <c r="A15" s="4" t="s">
        <v>136</v>
      </c>
      <c r="B15" s="16"/>
      <c r="C15" s="50">
        <v>0</v>
      </c>
      <c r="D15" s="50">
        <v>5033310.7300000004</v>
      </c>
      <c r="E15" s="50">
        <v>5033310.7300000004</v>
      </c>
      <c r="F15" s="50">
        <v>654572.07999999996</v>
      </c>
      <c r="G15" s="50">
        <v>654572.07999999996</v>
      </c>
      <c r="H15" s="50">
        <v>4378738.6500000004</v>
      </c>
    </row>
    <row r="16" spans="1:8" s="44" customFormat="1" x14ac:dyDescent="0.2">
      <c r="A16" s="45"/>
      <c r="B16" s="46" t="s">
        <v>138</v>
      </c>
      <c r="C16" s="50">
        <v>0</v>
      </c>
      <c r="D16" s="50">
        <v>624639.81999999995</v>
      </c>
      <c r="E16" s="50">
        <v>624639.81999999995</v>
      </c>
      <c r="F16" s="50">
        <v>77843.67</v>
      </c>
      <c r="G16" s="50">
        <v>77843.67</v>
      </c>
      <c r="H16" s="50">
        <v>546796.14999999991</v>
      </c>
    </row>
    <row r="17" spans="1:8" x14ac:dyDescent="0.2">
      <c r="A17" s="4"/>
      <c r="B17" s="19"/>
      <c r="C17" s="51"/>
      <c r="D17" s="51"/>
      <c r="E17" s="51"/>
      <c r="F17" s="51"/>
      <c r="G17" s="51"/>
      <c r="H17" s="51"/>
    </row>
    <row r="18" spans="1:8" x14ac:dyDescent="0.2">
      <c r="A18" s="20"/>
      <c r="B18" s="40" t="s">
        <v>53</v>
      </c>
      <c r="C18" s="52">
        <v>31539761.120000001</v>
      </c>
      <c r="D18" s="52">
        <v>5689242.5900000017</v>
      </c>
      <c r="E18" s="52">
        <v>37229003.710000001</v>
      </c>
      <c r="F18" s="52">
        <v>18388464.59</v>
      </c>
      <c r="G18" s="52">
        <v>18388464.59</v>
      </c>
      <c r="H18" s="52">
        <v>18840539.119999997</v>
      </c>
    </row>
    <row r="21" spans="1:8" ht="45" customHeight="1" x14ac:dyDescent="0.2">
      <c r="A21" s="59" t="s">
        <v>143</v>
      </c>
      <c r="B21" s="60"/>
      <c r="C21" s="60"/>
      <c r="D21" s="60"/>
      <c r="E21" s="60"/>
      <c r="F21" s="60"/>
      <c r="G21" s="60"/>
      <c r="H21" s="61"/>
    </row>
    <row r="23" spans="1:8" x14ac:dyDescent="0.2">
      <c r="A23" s="64" t="s">
        <v>54</v>
      </c>
      <c r="B23" s="65"/>
      <c r="C23" s="59" t="s">
        <v>60</v>
      </c>
      <c r="D23" s="60"/>
      <c r="E23" s="60"/>
      <c r="F23" s="60"/>
      <c r="G23" s="61"/>
      <c r="H23" s="62" t="s">
        <v>59</v>
      </c>
    </row>
    <row r="24" spans="1:8" ht="22.5" x14ac:dyDescent="0.2">
      <c r="A24" s="66"/>
      <c r="B24" s="67"/>
      <c r="C24" s="47" t="s">
        <v>55</v>
      </c>
      <c r="D24" s="47" t="s">
        <v>125</v>
      </c>
      <c r="E24" s="47" t="s">
        <v>56</v>
      </c>
      <c r="F24" s="47" t="s">
        <v>57</v>
      </c>
      <c r="G24" s="47" t="s">
        <v>58</v>
      </c>
      <c r="H24" s="63"/>
    </row>
    <row r="25" spans="1:8" x14ac:dyDescent="0.2">
      <c r="A25" s="68"/>
      <c r="B25" s="69"/>
      <c r="C25" s="48">
        <v>1</v>
      </c>
      <c r="D25" s="48">
        <v>2</v>
      </c>
      <c r="E25" s="48" t="s">
        <v>126</v>
      </c>
      <c r="F25" s="48">
        <v>4</v>
      </c>
      <c r="G25" s="48">
        <v>5</v>
      </c>
      <c r="H25" s="48" t="s">
        <v>127</v>
      </c>
    </row>
    <row r="26" spans="1:8" x14ac:dyDescent="0.2">
      <c r="A26" s="22"/>
      <c r="B26" s="23"/>
      <c r="C26" s="27" t="s">
        <v>137</v>
      </c>
      <c r="D26" s="27"/>
      <c r="E26" s="27"/>
      <c r="F26" s="27"/>
      <c r="G26" s="27"/>
      <c r="H26" s="27"/>
    </row>
    <row r="27" spans="1:8" x14ac:dyDescent="0.2">
      <c r="A27" s="4" t="s">
        <v>8</v>
      </c>
      <c r="B27" s="2"/>
      <c r="C27" s="28"/>
      <c r="D27" s="28"/>
      <c r="E27" s="28"/>
      <c r="F27" s="28"/>
      <c r="G27" s="28"/>
      <c r="H27" s="28"/>
    </row>
    <row r="28" spans="1:8" x14ac:dyDescent="0.2">
      <c r="A28" s="4" t="s">
        <v>9</v>
      </c>
      <c r="B28" s="2"/>
      <c r="C28" s="28"/>
      <c r="D28" s="28"/>
      <c r="E28" s="28"/>
      <c r="F28" s="28"/>
      <c r="G28" s="28"/>
      <c r="H28" s="28"/>
    </row>
    <row r="29" spans="1:8" x14ac:dyDescent="0.2">
      <c r="A29" s="4" t="s">
        <v>10</v>
      </c>
      <c r="B29" s="2"/>
      <c r="C29" s="28"/>
      <c r="D29" s="28"/>
      <c r="E29" s="28"/>
      <c r="F29" s="28"/>
      <c r="G29" s="28"/>
      <c r="H29" s="28"/>
    </row>
    <row r="30" spans="1:8" x14ac:dyDescent="0.2">
      <c r="A30" s="4" t="s">
        <v>11</v>
      </c>
      <c r="B30" s="2"/>
      <c r="C30" s="28"/>
      <c r="D30" s="28"/>
      <c r="E30" s="28"/>
      <c r="F30" s="28"/>
      <c r="G30" s="28"/>
      <c r="H30" s="28"/>
    </row>
    <row r="31" spans="1:8" x14ac:dyDescent="0.2">
      <c r="A31" s="4"/>
      <c r="B31" s="2"/>
      <c r="C31" s="29"/>
      <c r="D31" s="29"/>
      <c r="E31" s="29"/>
      <c r="F31" s="29"/>
      <c r="G31" s="29"/>
      <c r="H31" s="29"/>
    </row>
    <row r="32" spans="1:8" x14ac:dyDescent="0.2">
      <c r="A32" s="20"/>
      <c r="B32" s="40" t="s">
        <v>53</v>
      </c>
      <c r="C32" s="17"/>
      <c r="D32" s="17"/>
      <c r="E32" s="17"/>
      <c r="F32" s="17"/>
      <c r="G32" s="17"/>
      <c r="H32" s="17"/>
    </row>
    <row r="35" spans="1:8" ht="45" customHeight="1" x14ac:dyDescent="0.2">
      <c r="A35" s="59" t="s">
        <v>144</v>
      </c>
      <c r="B35" s="60"/>
      <c r="C35" s="60"/>
      <c r="D35" s="60"/>
      <c r="E35" s="60"/>
      <c r="F35" s="60"/>
      <c r="G35" s="60"/>
      <c r="H35" s="61"/>
    </row>
    <row r="36" spans="1:8" x14ac:dyDescent="0.2">
      <c r="A36" s="64" t="s">
        <v>54</v>
      </c>
      <c r="B36" s="65"/>
      <c r="C36" s="59" t="s">
        <v>60</v>
      </c>
      <c r="D36" s="60"/>
      <c r="E36" s="60"/>
      <c r="F36" s="60"/>
      <c r="G36" s="61"/>
      <c r="H36" s="62" t="s">
        <v>59</v>
      </c>
    </row>
    <row r="37" spans="1:8" ht="22.5" x14ac:dyDescent="0.2">
      <c r="A37" s="66"/>
      <c r="B37" s="67"/>
      <c r="C37" s="47" t="s">
        <v>55</v>
      </c>
      <c r="D37" s="47" t="s">
        <v>125</v>
      </c>
      <c r="E37" s="47" t="s">
        <v>56</v>
      </c>
      <c r="F37" s="47" t="s">
        <v>57</v>
      </c>
      <c r="G37" s="47" t="s">
        <v>58</v>
      </c>
      <c r="H37" s="63"/>
    </row>
    <row r="38" spans="1:8" x14ac:dyDescent="0.2">
      <c r="A38" s="68"/>
      <c r="B38" s="69"/>
      <c r="C38" s="48">
        <v>1</v>
      </c>
      <c r="D38" s="48">
        <v>2</v>
      </c>
      <c r="E38" s="48" t="s">
        <v>126</v>
      </c>
      <c r="F38" s="48">
        <v>4</v>
      </c>
      <c r="G38" s="48">
        <v>5</v>
      </c>
      <c r="H38" s="48" t="s">
        <v>127</v>
      </c>
    </row>
    <row r="39" spans="1:8" x14ac:dyDescent="0.2">
      <c r="A39" s="22"/>
      <c r="B39" s="23"/>
      <c r="C39" s="27" t="s">
        <v>137</v>
      </c>
      <c r="D39" s="27"/>
      <c r="E39" s="27"/>
      <c r="F39" s="27"/>
      <c r="G39" s="27"/>
      <c r="H39" s="27"/>
    </row>
    <row r="40" spans="1:8" ht="22.5" x14ac:dyDescent="0.2">
      <c r="A40" s="4"/>
      <c r="B40" s="25" t="s">
        <v>13</v>
      </c>
      <c r="C40" s="28"/>
      <c r="D40" s="28"/>
      <c r="E40" s="28"/>
      <c r="F40" s="28"/>
      <c r="G40" s="28"/>
      <c r="H40" s="28"/>
    </row>
    <row r="41" spans="1:8" x14ac:dyDescent="0.2">
      <c r="A41" s="4"/>
      <c r="B41" s="25"/>
      <c r="C41" s="28"/>
      <c r="D41" s="28"/>
      <c r="E41" s="28"/>
      <c r="F41" s="28"/>
      <c r="G41" s="28"/>
      <c r="H41" s="28"/>
    </row>
    <row r="42" spans="1:8" x14ac:dyDescent="0.2">
      <c r="A42" s="4"/>
      <c r="B42" s="25" t="s">
        <v>12</v>
      </c>
      <c r="C42" s="28"/>
      <c r="D42" s="28"/>
      <c r="E42" s="28"/>
      <c r="F42" s="28"/>
      <c r="G42" s="28"/>
      <c r="H42" s="28"/>
    </row>
    <row r="43" spans="1:8" x14ac:dyDescent="0.2">
      <c r="A43" s="4"/>
      <c r="B43" s="25"/>
      <c r="C43" s="28"/>
      <c r="D43" s="28"/>
      <c r="E43" s="28"/>
      <c r="F43" s="28"/>
      <c r="G43" s="28"/>
      <c r="H43" s="28"/>
    </row>
    <row r="44" spans="1:8" ht="22.5" x14ac:dyDescent="0.2">
      <c r="A44" s="4"/>
      <c r="B44" s="25" t="s">
        <v>14</v>
      </c>
      <c r="C44" s="28"/>
      <c r="D44" s="28"/>
      <c r="E44" s="28"/>
      <c r="F44" s="28"/>
      <c r="G44" s="28"/>
      <c r="H44" s="28"/>
    </row>
    <row r="45" spans="1:8" x14ac:dyDescent="0.2">
      <c r="A45" s="4"/>
      <c r="B45" s="25"/>
      <c r="C45" s="28"/>
      <c r="D45" s="28"/>
      <c r="E45" s="28"/>
      <c r="F45" s="28"/>
      <c r="G45" s="28"/>
      <c r="H45" s="28"/>
    </row>
    <row r="46" spans="1:8" ht="22.5" x14ac:dyDescent="0.2">
      <c r="A46" s="4"/>
      <c r="B46" s="25" t="s">
        <v>26</v>
      </c>
      <c r="C46" s="28"/>
      <c r="D46" s="28"/>
      <c r="E46" s="28"/>
      <c r="F46" s="28"/>
      <c r="G46" s="28"/>
      <c r="H46" s="28"/>
    </row>
    <row r="47" spans="1:8" x14ac:dyDescent="0.2">
      <c r="A47" s="4"/>
      <c r="B47" s="25"/>
      <c r="C47" s="28"/>
      <c r="D47" s="28"/>
      <c r="E47" s="28"/>
      <c r="F47" s="28"/>
      <c r="G47" s="28"/>
      <c r="H47" s="28"/>
    </row>
    <row r="48" spans="1:8" ht="22.5" x14ac:dyDescent="0.2">
      <c r="A48" s="4"/>
      <c r="B48" s="25" t="s">
        <v>27</v>
      </c>
      <c r="C48" s="28"/>
      <c r="D48" s="28"/>
      <c r="E48" s="28"/>
      <c r="F48" s="28"/>
      <c r="G48" s="28"/>
      <c r="H48" s="28"/>
    </row>
    <row r="49" spans="1:8" x14ac:dyDescent="0.2">
      <c r="A49" s="4"/>
      <c r="B49" s="25"/>
      <c r="C49" s="28"/>
      <c r="D49" s="28"/>
      <c r="E49" s="28"/>
      <c r="F49" s="28"/>
      <c r="G49" s="28"/>
      <c r="H49" s="28"/>
    </row>
    <row r="50" spans="1:8" ht="22.5" x14ac:dyDescent="0.2">
      <c r="A50" s="4"/>
      <c r="B50" s="25" t="s">
        <v>34</v>
      </c>
      <c r="C50" s="28"/>
      <c r="D50" s="28"/>
      <c r="E50" s="28"/>
      <c r="F50" s="28"/>
      <c r="G50" s="28"/>
      <c r="H50" s="28"/>
    </row>
    <row r="51" spans="1:8" x14ac:dyDescent="0.2">
      <c r="A51" s="4"/>
      <c r="B51" s="25"/>
      <c r="C51" s="28"/>
      <c r="D51" s="28"/>
      <c r="E51" s="28"/>
      <c r="F51" s="28"/>
      <c r="G51" s="28"/>
      <c r="H51" s="28"/>
    </row>
    <row r="52" spans="1:8" x14ac:dyDescent="0.2">
      <c r="A52" s="4"/>
      <c r="B52" s="25" t="s">
        <v>15</v>
      </c>
      <c r="C52" s="28"/>
      <c r="D52" s="28"/>
      <c r="E52" s="28"/>
      <c r="F52" s="28"/>
      <c r="G52" s="28"/>
      <c r="H52" s="28"/>
    </row>
    <row r="53" spans="1:8" x14ac:dyDescent="0.2">
      <c r="A53" s="24"/>
      <c r="B53" s="26"/>
      <c r="C53" s="29"/>
      <c r="D53" s="29"/>
      <c r="E53" s="29"/>
      <c r="F53" s="29"/>
      <c r="G53" s="29"/>
      <c r="H53" s="29"/>
    </row>
    <row r="54" spans="1:8" x14ac:dyDescent="0.2">
      <c r="A54" s="20"/>
      <c r="B54" s="40" t="s">
        <v>53</v>
      </c>
      <c r="C54" s="17"/>
      <c r="D54" s="17"/>
      <c r="E54" s="17"/>
      <c r="F54" s="17"/>
      <c r="G54" s="17"/>
      <c r="H54" s="17"/>
    </row>
    <row r="58" spans="1:8" ht="12" x14ac:dyDescent="0.2">
      <c r="A58" s="70" t="s">
        <v>145</v>
      </c>
    </row>
  </sheetData>
  <sheetProtection formatCells="0" formatColumns="0" formatRows="0" insertRows="0" deleteRows="0" autoFilter="0"/>
  <mergeCells count="12">
    <mergeCell ref="A35:H35"/>
    <mergeCell ref="A36:B38"/>
    <mergeCell ref="C36:G36"/>
    <mergeCell ref="H36:H37"/>
    <mergeCell ref="C23:G23"/>
    <mergeCell ref="H23:H24"/>
    <mergeCell ref="A1:H1"/>
    <mergeCell ref="A3:B5"/>
    <mergeCell ref="A21:H21"/>
    <mergeCell ref="A23:B2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5"/>
  <sheetViews>
    <sheetView showGridLines="0" tabSelected="1" topLeftCell="A22" workbookViewId="0">
      <selection activeCell="A45" sqref="A4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9" t="s">
        <v>142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47" t="s">
        <v>55</v>
      </c>
      <c r="D3" s="47" t="s">
        <v>125</v>
      </c>
      <c r="E3" s="47" t="s">
        <v>56</v>
      </c>
      <c r="F3" s="47" t="s">
        <v>57</v>
      </c>
      <c r="G3" s="47" t="s">
        <v>58</v>
      </c>
      <c r="H3" s="63"/>
    </row>
    <row r="4" spans="1:8" x14ac:dyDescent="0.2">
      <c r="A4" s="68"/>
      <c r="B4" s="69"/>
      <c r="C4" s="48">
        <v>1</v>
      </c>
      <c r="D4" s="48">
        <v>2</v>
      </c>
      <c r="E4" s="48" t="s">
        <v>126</v>
      </c>
      <c r="F4" s="48">
        <v>4</v>
      </c>
      <c r="G4" s="48">
        <v>5</v>
      </c>
      <c r="H4" s="48" t="s">
        <v>127</v>
      </c>
    </row>
    <row r="5" spans="1:8" x14ac:dyDescent="0.2">
      <c r="A5" s="37"/>
      <c r="B5" s="38"/>
      <c r="C5" s="12"/>
      <c r="D5" s="12"/>
      <c r="E5" s="12"/>
      <c r="F5" s="12"/>
      <c r="G5" s="12"/>
      <c r="H5" s="12"/>
    </row>
    <row r="6" spans="1:8" x14ac:dyDescent="0.2">
      <c r="A6" s="34" t="s">
        <v>16</v>
      </c>
      <c r="B6" s="32"/>
      <c r="C6" s="50"/>
      <c r="D6" s="50"/>
      <c r="E6" s="50"/>
      <c r="F6" s="50"/>
      <c r="G6" s="50"/>
      <c r="H6" s="50"/>
    </row>
    <row r="7" spans="1:8" x14ac:dyDescent="0.2">
      <c r="A7" s="31"/>
      <c r="B7" s="35" t="s">
        <v>42</v>
      </c>
      <c r="C7" s="50"/>
      <c r="D7" s="50"/>
      <c r="E7" s="50"/>
      <c r="F7" s="50"/>
      <c r="G7" s="50"/>
      <c r="H7" s="50"/>
    </row>
    <row r="8" spans="1:8" x14ac:dyDescent="0.2">
      <c r="A8" s="31"/>
      <c r="B8" s="35" t="s">
        <v>17</v>
      </c>
      <c r="C8" s="50"/>
      <c r="D8" s="50"/>
      <c r="E8" s="50"/>
      <c r="F8" s="50"/>
      <c r="G8" s="50"/>
      <c r="H8" s="50"/>
    </row>
    <row r="9" spans="1:8" x14ac:dyDescent="0.2">
      <c r="A9" s="31"/>
      <c r="B9" s="35" t="s">
        <v>43</v>
      </c>
      <c r="C9" s="50"/>
      <c r="D9" s="50"/>
      <c r="E9" s="50"/>
      <c r="F9" s="50"/>
      <c r="G9" s="50"/>
      <c r="H9" s="50"/>
    </row>
    <row r="10" spans="1:8" x14ac:dyDescent="0.2">
      <c r="A10" s="31"/>
      <c r="B10" s="35" t="s">
        <v>3</v>
      </c>
      <c r="C10" s="50"/>
      <c r="D10" s="50"/>
      <c r="E10" s="50"/>
      <c r="F10" s="50"/>
      <c r="G10" s="50"/>
      <c r="H10" s="50"/>
    </row>
    <row r="11" spans="1:8" x14ac:dyDescent="0.2">
      <c r="A11" s="31"/>
      <c r="B11" s="35" t="s">
        <v>23</v>
      </c>
      <c r="C11" s="50"/>
      <c r="D11" s="50"/>
      <c r="E11" s="50"/>
      <c r="F11" s="50"/>
      <c r="G11" s="50"/>
      <c r="H11" s="50"/>
    </row>
    <row r="12" spans="1:8" x14ac:dyDescent="0.2">
      <c r="A12" s="31"/>
      <c r="B12" s="35" t="s">
        <v>18</v>
      </c>
      <c r="C12" s="50"/>
      <c r="D12" s="50"/>
      <c r="E12" s="50"/>
      <c r="F12" s="50"/>
      <c r="G12" s="50"/>
      <c r="H12" s="50"/>
    </row>
    <row r="13" spans="1:8" x14ac:dyDescent="0.2">
      <c r="A13" s="31"/>
      <c r="B13" s="35" t="s">
        <v>44</v>
      </c>
      <c r="C13" s="50"/>
      <c r="D13" s="50"/>
      <c r="E13" s="50"/>
      <c r="F13" s="50"/>
      <c r="G13" s="50"/>
      <c r="H13" s="50"/>
    </row>
    <row r="14" spans="1:8" x14ac:dyDescent="0.2">
      <c r="A14" s="31"/>
      <c r="B14" s="35" t="s">
        <v>19</v>
      </c>
      <c r="C14" s="50"/>
      <c r="D14" s="50"/>
      <c r="E14" s="50"/>
      <c r="F14" s="50"/>
      <c r="G14" s="50"/>
      <c r="H14" s="50"/>
    </row>
    <row r="15" spans="1:8" x14ac:dyDescent="0.2">
      <c r="A15" s="33"/>
      <c r="B15" s="35"/>
      <c r="C15" s="50"/>
      <c r="D15" s="50"/>
      <c r="E15" s="50"/>
      <c r="F15" s="50"/>
      <c r="G15" s="50"/>
      <c r="H15" s="50"/>
    </row>
    <row r="16" spans="1:8" x14ac:dyDescent="0.2">
      <c r="A16" s="34" t="s">
        <v>20</v>
      </c>
      <c r="B16" s="36"/>
      <c r="C16" s="54">
        <v>31539761.120000001</v>
      </c>
      <c r="D16" s="54">
        <v>5689242.5899999999</v>
      </c>
      <c r="E16" s="54">
        <v>37229003.710000001</v>
      </c>
      <c r="F16" s="54">
        <v>18388464.59</v>
      </c>
      <c r="G16" s="54">
        <v>18388464.59</v>
      </c>
      <c r="H16" s="54">
        <v>18840539.120000001</v>
      </c>
    </row>
    <row r="17" spans="1:9" x14ac:dyDescent="0.2">
      <c r="A17" s="31"/>
      <c r="B17" s="35" t="s">
        <v>45</v>
      </c>
      <c r="C17" s="50"/>
      <c r="D17" s="50"/>
      <c r="E17" s="50"/>
      <c r="F17" s="50"/>
      <c r="G17" s="50"/>
      <c r="H17" s="50"/>
    </row>
    <row r="18" spans="1:9" x14ac:dyDescent="0.2">
      <c r="A18" s="31"/>
      <c r="B18" s="35" t="s">
        <v>28</v>
      </c>
      <c r="C18" s="50"/>
      <c r="D18" s="50"/>
      <c r="E18" s="50"/>
      <c r="F18" s="50"/>
      <c r="G18" s="50"/>
      <c r="H18" s="50"/>
    </row>
    <row r="19" spans="1:9" x14ac:dyDescent="0.2">
      <c r="A19" s="31"/>
      <c r="B19" s="35" t="s">
        <v>21</v>
      </c>
      <c r="C19" s="50"/>
      <c r="D19" s="50"/>
      <c r="E19" s="50"/>
      <c r="F19" s="50"/>
      <c r="G19" s="50"/>
      <c r="H19" s="50"/>
    </row>
    <row r="20" spans="1:9" x14ac:dyDescent="0.2">
      <c r="A20" s="31"/>
      <c r="B20" s="35" t="s">
        <v>46</v>
      </c>
      <c r="C20" s="50">
        <v>31539761.120000001</v>
      </c>
      <c r="D20" s="50">
        <v>5689242.5899999999</v>
      </c>
      <c r="E20" s="50">
        <v>37229003.710000001</v>
      </c>
      <c r="F20" s="50">
        <v>18388464.59</v>
      </c>
      <c r="G20" s="50">
        <v>18388464.59</v>
      </c>
      <c r="H20" s="50">
        <v>18840539.120000001</v>
      </c>
      <c r="I20" s="43"/>
    </row>
    <row r="21" spans="1:9" x14ac:dyDescent="0.2">
      <c r="A21" s="31"/>
      <c r="B21" s="35" t="s">
        <v>47</v>
      </c>
      <c r="C21" s="50"/>
      <c r="D21" s="50"/>
      <c r="E21" s="50"/>
      <c r="F21" s="50"/>
      <c r="G21" s="50"/>
      <c r="H21" s="50"/>
    </row>
    <row r="22" spans="1:9" x14ac:dyDescent="0.2">
      <c r="A22" s="31"/>
      <c r="B22" s="35" t="s">
        <v>48</v>
      </c>
      <c r="C22" s="50"/>
      <c r="D22" s="50"/>
      <c r="E22" s="50"/>
      <c r="F22" s="50"/>
      <c r="G22" s="50"/>
      <c r="H22" s="50"/>
    </row>
    <row r="23" spans="1:9" x14ac:dyDescent="0.2">
      <c r="A23" s="31"/>
      <c r="B23" s="35" t="s">
        <v>4</v>
      </c>
      <c r="C23" s="50"/>
      <c r="D23" s="50"/>
      <c r="E23" s="50"/>
      <c r="F23" s="50"/>
      <c r="G23" s="50"/>
      <c r="H23" s="50"/>
    </row>
    <row r="24" spans="1:9" x14ac:dyDescent="0.2">
      <c r="A24" s="33"/>
      <c r="B24" s="35"/>
      <c r="C24" s="50"/>
      <c r="D24" s="50"/>
      <c r="E24" s="50"/>
      <c r="F24" s="50"/>
      <c r="G24" s="50"/>
      <c r="H24" s="50"/>
    </row>
    <row r="25" spans="1:9" x14ac:dyDescent="0.2">
      <c r="A25" s="34" t="s">
        <v>49</v>
      </c>
      <c r="B25" s="36"/>
      <c r="C25" s="50"/>
      <c r="D25" s="50"/>
      <c r="E25" s="50"/>
      <c r="F25" s="50"/>
      <c r="G25" s="50"/>
      <c r="H25" s="50"/>
    </row>
    <row r="26" spans="1:9" x14ac:dyDescent="0.2">
      <c r="A26" s="31"/>
      <c r="B26" s="35" t="s">
        <v>29</v>
      </c>
      <c r="C26" s="50"/>
      <c r="D26" s="50"/>
      <c r="E26" s="50"/>
      <c r="F26" s="50"/>
      <c r="G26" s="50"/>
      <c r="H26" s="50"/>
    </row>
    <row r="27" spans="1:9" x14ac:dyDescent="0.2">
      <c r="A27" s="31"/>
      <c r="B27" s="35" t="s">
        <v>24</v>
      </c>
      <c r="C27" s="50"/>
      <c r="D27" s="50"/>
      <c r="E27" s="50"/>
      <c r="F27" s="50"/>
      <c r="G27" s="50"/>
      <c r="H27" s="50"/>
    </row>
    <row r="28" spans="1:9" x14ac:dyDescent="0.2">
      <c r="A28" s="31"/>
      <c r="B28" s="35" t="s">
        <v>30</v>
      </c>
      <c r="C28" s="50"/>
      <c r="D28" s="50"/>
      <c r="E28" s="50"/>
      <c r="F28" s="50"/>
      <c r="G28" s="50"/>
      <c r="H28" s="50"/>
    </row>
    <row r="29" spans="1:9" x14ac:dyDescent="0.2">
      <c r="A29" s="31"/>
      <c r="B29" s="35" t="s">
        <v>50</v>
      </c>
      <c r="C29" s="50"/>
      <c r="D29" s="50"/>
      <c r="E29" s="50"/>
      <c r="F29" s="50"/>
      <c r="G29" s="50"/>
      <c r="H29" s="50"/>
    </row>
    <row r="30" spans="1:9" x14ac:dyDescent="0.2">
      <c r="A30" s="31"/>
      <c r="B30" s="35" t="s">
        <v>22</v>
      </c>
      <c r="C30" s="50"/>
      <c r="D30" s="50"/>
      <c r="E30" s="50"/>
      <c r="F30" s="50"/>
      <c r="G30" s="50"/>
      <c r="H30" s="50"/>
    </row>
    <row r="31" spans="1:9" x14ac:dyDescent="0.2">
      <c r="A31" s="31"/>
      <c r="B31" s="35" t="s">
        <v>5</v>
      </c>
      <c r="C31" s="50"/>
      <c r="D31" s="50"/>
      <c r="E31" s="50"/>
      <c r="F31" s="50"/>
      <c r="G31" s="50"/>
      <c r="H31" s="50"/>
    </row>
    <row r="32" spans="1:9" x14ac:dyDescent="0.2">
      <c r="A32" s="31"/>
      <c r="B32" s="35" t="s">
        <v>6</v>
      </c>
      <c r="C32" s="50"/>
      <c r="D32" s="50"/>
      <c r="E32" s="50"/>
      <c r="F32" s="50"/>
      <c r="G32" s="50"/>
      <c r="H32" s="50"/>
    </row>
    <row r="33" spans="1:8" x14ac:dyDescent="0.2">
      <c r="A33" s="31"/>
      <c r="B33" s="35" t="s">
        <v>51</v>
      </c>
      <c r="C33" s="50"/>
      <c r="D33" s="50"/>
      <c r="E33" s="50"/>
      <c r="F33" s="50"/>
      <c r="G33" s="50"/>
      <c r="H33" s="50"/>
    </row>
    <row r="34" spans="1:8" x14ac:dyDescent="0.2">
      <c r="A34" s="31"/>
      <c r="B34" s="35" t="s">
        <v>31</v>
      </c>
      <c r="C34" s="50"/>
      <c r="D34" s="50"/>
      <c r="E34" s="50"/>
      <c r="F34" s="50"/>
      <c r="G34" s="50"/>
      <c r="H34" s="50"/>
    </row>
    <row r="35" spans="1:8" x14ac:dyDescent="0.2">
      <c r="A35" s="33"/>
      <c r="B35" s="35"/>
      <c r="C35" s="50"/>
      <c r="D35" s="50"/>
      <c r="E35" s="50"/>
      <c r="F35" s="50"/>
      <c r="G35" s="50"/>
      <c r="H35" s="50"/>
    </row>
    <row r="36" spans="1:8" x14ac:dyDescent="0.2">
      <c r="A36" s="34" t="s">
        <v>32</v>
      </c>
      <c r="B36" s="36"/>
      <c r="C36" s="50"/>
      <c r="D36" s="50"/>
      <c r="E36" s="50"/>
      <c r="F36" s="50"/>
      <c r="G36" s="50"/>
      <c r="H36" s="50"/>
    </row>
    <row r="37" spans="1:8" x14ac:dyDescent="0.2">
      <c r="A37" s="31"/>
      <c r="B37" s="35" t="s">
        <v>52</v>
      </c>
      <c r="C37" s="50"/>
      <c r="D37" s="50"/>
      <c r="E37" s="50"/>
      <c r="F37" s="50"/>
      <c r="G37" s="50"/>
      <c r="H37" s="50"/>
    </row>
    <row r="38" spans="1:8" ht="22.5" x14ac:dyDescent="0.2">
      <c r="A38" s="31"/>
      <c r="B38" s="35" t="s">
        <v>25</v>
      </c>
      <c r="C38" s="50"/>
      <c r="D38" s="50"/>
      <c r="E38" s="50"/>
      <c r="F38" s="50"/>
      <c r="G38" s="50"/>
      <c r="H38" s="50"/>
    </row>
    <row r="39" spans="1:8" x14ac:dyDescent="0.2">
      <c r="A39" s="31"/>
      <c r="B39" s="35" t="s">
        <v>33</v>
      </c>
      <c r="C39" s="50"/>
      <c r="D39" s="50"/>
      <c r="E39" s="50"/>
      <c r="F39" s="50"/>
      <c r="G39" s="50"/>
      <c r="H39" s="50"/>
    </row>
    <row r="40" spans="1:8" x14ac:dyDescent="0.2">
      <c r="A40" s="31"/>
      <c r="B40" s="35" t="s">
        <v>7</v>
      </c>
      <c r="C40" s="50"/>
      <c r="D40" s="50"/>
      <c r="E40" s="50"/>
      <c r="F40" s="50"/>
      <c r="G40" s="50"/>
      <c r="H40" s="50"/>
    </row>
    <row r="41" spans="1:8" x14ac:dyDescent="0.2">
      <c r="A41" s="33"/>
      <c r="B41" s="35"/>
      <c r="C41" s="50"/>
      <c r="D41" s="50"/>
      <c r="E41" s="50"/>
      <c r="F41" s="50"/>
      <c r="G41" s="50"/>
      <c r="H41" s="50"/>
    </row>
    <row r="42" spans="1:8" x14ac:dyDescent="0.2">
      <c r="A42" s="39"/>
      <c r="B42" s="40" t="s">
        <v>53</v>
      </c>
      <c r="C42" s="52">
        <v>31539761.120000001</v>
      </c>
      <c r="D42" s="52">
        <v>5689242.5899999999</v>
      </c>
      <c r="E42" s="52">
        <v>37229003.710000001</v>
      </c>
      <c r="F42" s="52">
        <v>18388464.59</v>
      </c>
      <c r="G42" s="52">
        <v>18388464.59</v>
      </c>
      <c r="H42" s="52">
        <v>18840539.120000001</v>
      </c>
    </row>
    <row r="43" spans="1:8" x14ac:dyDescent="0.2">
      <c r="A43" s="30"/>
      <c r="B43" s="30"/>
      <c r="C43" s="30"/>
      <c r="D43" s="30"/>
      <c r="E43" s="30"/>
      <c r="F43" s="30"/>
      <c r="G43" s="30"/>
      <c r="H43" s="30"/>
    </row>
    <row r="44" spans="1:8" x14ac:dyDescent="0.2">
      <c r="A44" s="30"/>
      <c r="B44" s="30"/>
      <c r="C44" s="30"/>
      <c r="D44" s="30"/>
      <c r="E44" s="30"/>
      <c r="F44" s="30"/>
      <c r="G44" s="30"/>
      <c r="H44" s="30"/>
    </row>
    <row r="45" spans="1:8" ht="12" x14ac:dyDescent="0.2">
      <c r="A45" s="70" t="s">
        <v>145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2018-07-06T21:20:20Z</cp:lastPrinted>
  <dcterms:created xsi:type="dcterms:W3CDTF">2014-02-10T03:37:14Z</dcterms:created>
  <dcterms:modified xsi:type="dcterms:W3CDTF">2018-10-18T19:28:43Z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