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L\"/>
    </mc:Choice>
  </mc:AlternateContent>
  <xr:revisionPtr revIDLastSave="0" documentId="8_{3C297BB9-DD6D-4713-89AF-C61B75ED21CA}" xr6:coauthVersionLast="34" xr6:coauthVersionMax="34" xr10:uidLastSave="{00000000-0000-0000-0000-000000000000}"/>
  <bookViews>
    <workbookView xWindow="0" yWindow="0" windowWidth="24000" windowHeight="8025" tabRatio="719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F40" i="65" l="1"/>
  <c r="F39" i="65"/>
  <c r="D26" i="64" l="1"/>
  <c r="F37" i="65" l="1"/>
  <c r="D15" i="63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rgarciag</author>
  </authors>
  <commentList>
    <comment ref="E3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rgarciag:</t>
        </r>
        <r>
          <rPr>
            <sz val="8"/>
            <color indexed="81"/>
            <rFont val="Tahoma"/>
            <family val="2"/>
          </rPr>
          <t xml:space="preserve">
El abono es lo Recaudado que se refleja en el reporte del Estado Analitico de Ingresos que es lo ejecutado</t>
        </r>
      </text>
    </comment>
  </commentList>
</comments>
</file>

<file path=xl/sharedStrings.xml><?xml version="1.0" encoding="utf-8"?>
<sst xmlns="http://schemas.openxmlformats.org/spreadsheetml/2006/main" count="719" uniqueCount="530">
  <si>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</si>
  <si>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</si>
  <si>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</si>
  <si>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</si>
  <si>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</si>
  <si>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</si>
  <si>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</si>
  <si>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</si>
  <si>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</si>
  <si>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</si>
  <si>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</si>
  <si>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</si>
  <si>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</si>
  <si>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</si>
  <si>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</si>
  <si>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</si>
  <si>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</si>
  <si>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</si>
  <si>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</si>
  <si>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</si>
  <si>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</si>
  <si>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</si>
  <si>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</si>
  <si>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</si>
  <si>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</si>
  <si>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</si>
  <si>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</si>
  <si>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</si>
  <si>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</si>
  <si>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</si>
  <si>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</si>
  <si>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</si>
  <si>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</si>
  <si>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</si>
  <si>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</si>
  <si>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</si>
  <si>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</si>
  <si>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</si>
  <si>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</si>
  <si>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</si>
  <si>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</si>
  <si>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</si>
  <si>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</si>
  <si>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</si>
  <si>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</si>
  <si>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</si>
  <si>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</si>
  <si>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</si>
  <si>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</si>
  <si>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</si>
  <si>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</si>
  <si>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</si>
  <si>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</si>
  <si>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</si>
  <si>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</si>
  <si>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</si>
  <si>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</si>
  <si>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</si>
  <si>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</si>
  <si>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</si>
  <si>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</si>
  <si>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</si>
  <si>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</si>
  <si>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</si>
  <si>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</si>
  <si>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</si>
  <si>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</si>
  <si>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</si>
  <si>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</si>
  <si>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</si>
  <si>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</si>
  <si>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</si>
  <si>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</si>
  <si>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</si>
  <si>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</si>
  <si>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</si>
  <si>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</si>
  <si>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</si>
  <si>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</si>
  <si>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</si>
  <si>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</si>
  <si>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</si>
  <si>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</si>
  <si>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</si>
  <si>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</si>
  <si>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</si>
  <si>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</si>
  <si>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</si>
  <si>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</si>
  <si>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</si>
  <si>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</si>
  <si>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</si>
  <si>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</si>
  <si>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</si>
  <si>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</si>
  <si>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</si>
  <si>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</si>
  <si>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</si>
  <si>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</si>
  <si>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</si>
  <si>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</si>
  <si>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</si>
  <si>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</si>
  <si>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</si>
  <si>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</si>
  <si>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</si>
  <si>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</si>
  <si>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</si>
  <si>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</si>
  <si>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</si>
  <si>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</si>
  <si>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</si>
  <si>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</si>
  <si>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</si>
  <si>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</si>
  <si>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</si>
  <si>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</si>
  <si>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</si>
  <si>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</si>
  <si>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</si>
  <si>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</si>
  <si>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</si>
  <si>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</si>
  <si>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</si>
  <si>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</si>
  <si>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</si>
  <si>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</si>
  <si>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</si>
  <si>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</si>
  <si>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</si>
  <si>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</si>
  <si>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</si>
  <si>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</si>
  <si>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</si>
  <si>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</si>
  <si>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</si>
  <si>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</si>
  <si>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</si>
  <si>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</si>
  <si>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</si>
  <si>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</si>
  <si>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</si>
  <si>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</si>
  <si>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</si>
  <si>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</si>
  <si>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</si>
  <si>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</si>
  <si>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</si>
  <si>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</si>
  <si>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</si>
  <si>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</si>
  <si>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</si>
  <si>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</si>
  <si>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</si>
  <si>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</si>
  <si>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</si>
  <si>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</si>
  <si>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</si>
  <si>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</si>
  <si>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</si>
  <si>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</si>
  <si>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</si>
  <si>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</si>
  <si>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</si>
  <si>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</si>
  <si>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</si>
  <si>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</si>
  <si>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</si>
  <si>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</si>
  <si>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</si>
  <si>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</si>
  <si>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</si>
  <si>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</si>
  <si>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</si>
  <si>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</si>
  <si>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</si>
  <si>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</si>
  <si>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</si>
  <si>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</si>
  <si>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</si>
  <si>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</si>
  <si>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</si>
  <si>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</si>
  <si>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</si>
  <si>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</si>
  <si>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</si>
  <si>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</si>
  <si>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</si>
  <si>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</si>
  <si>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</si>
  <si>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</si>
  <si>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</si>
  <si>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</si>
  <si>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</si>
  <si>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</si>
  <si>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</si>
  <si>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</si>
  <si>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</si>
  <si>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</si>
  <si>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</si>
  <si>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</si>
  <si>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</si>
  <si>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</si>
  <si>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</si>
  <si>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</si>
  <si>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</si>
  <si>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</si>
  <si>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</si>
  <si>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</si>
  <si>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</si>
  <si>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</si>
  <si>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</si>
  <si>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</si>
  <si>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</si>
  <si>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</si>
  <si>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</si>
  <si>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</si>
  <si>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</si>
  <si>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</si>
  <si>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</si>
  <si>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</si>
  <si>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</si>
  <si>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</si>
  <si>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</si>
  <si>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</si>
  <si>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</si>
  <si>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</si>
  <si>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</si>
  <si>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</si>
  <si>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</si>
  <si>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</si>
  <si>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</si>
  <si>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</si>
  <si>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</si>
  <si>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</si>
  <si>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</si>
  <si>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</si>
  <si>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</si>
  <si>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</si>
  <si>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</si>
  <si>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</si>
  <si>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</si>
  <si>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</si>
  <si>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</si>
  <si>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</si>
  <si>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</si>
  <si>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</si>
  <si>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</si>
  <si>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</si>
  <si>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</si>
  <si>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</si>
  <si>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</si>
  <si>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</si>
  <si>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</si>
  <si>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</si>
  <si>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</si>
  <si>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</si>
  <si>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</si>
  <si>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</si>
  <si>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</si>
  <si>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</si>
  <si>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</si>
  <si>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</si>
  <si>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</si>
  <si>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</si>
  <si>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</si>
  <si>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</si>
  <si>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</si>
  <si>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</si>
  <si>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</si>
  <si>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</si>
  <si>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</si>
  <si>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</si>
  <si>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</si>
  <si>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</si>
  <si>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</si>
  <si>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</si>
  <si>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</si>
  <si>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</si>
  <si>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</si>
  <si>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</si>
  <si>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</si>
  <si>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</si>
  <si>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</si>
  <si>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</si>
  <si>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</si>
  <si>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</si>
  <si>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</si>
  <si>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</si>
  <si>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</si>
  <si>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</si>
  <si>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</si>
  <si>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</si>
  <si>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</si>
  <si>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</si>
  <si>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</si>
  <si>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</si>
  <si>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</si>
  <si>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</si>
  <si>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</si>
  <si>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</si>
  <si>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</si>
  <si>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</si>
  <si>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</si>
  <si>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</si>
  <si>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</si>
  <si>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</si>
  <si>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</si>
  <si>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</si>
  <si>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</si>
  <si>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</si>
  <si>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</si>
  <si>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</si>
  <si>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</si>
  <si>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</si>
  <si>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</si>
  <si>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</si>
  <si>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</si>
  <si>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</si>
  <si>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</si>
  <si>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</si>
  <si>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</si>
  <si>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</si>
  <si>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</si>
  <si>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</si>
  <si>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</si>
  <si>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</si>
  <si>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</si>
  <si>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</si>
  <si>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</si>
  <si>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</si>
  <si>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</si>
  <si>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</si>
  <si>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</si>
  <si>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</si>
  <si>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</si>
  <si>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</si>
  <si>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</si>
  <si>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</si>
  <si>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</si>
  <si>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</si>
  <si>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</si>
  <si>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</si>
  <si>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</si>
  <si>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</si>
  <si>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</si>
  <si>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</si>
  <si>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</si>
  <si>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</si>
  <si>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</si>
  <si>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</si>
  <si>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</si>
  <si>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</si>
  <si>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</si>
  <si>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</si>
  <si>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</si>
  <si>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</si>
  <si>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</si>
  <si>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</si>
  <si>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</si>
  <si>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</si>
  <si>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</si>
  <si>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</si>
  <si>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</si>
  <si>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</si>
  <si>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</si>
  <si>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</si>
  <si>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</si>
  <si>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</si>
  <si>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</si>
  <si>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</si>
  <si>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</si>
  <si>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</si>
  <si>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</si>
  <si>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</si>
  <si>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</si>
  <si>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</si>
  <si>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</si>
  <si>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</si>
  <si>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</si>
  <si>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</si>
  <si>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</si>
  <si>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</si>
  <si>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</si>
  <si>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</si>
  <si>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</si>
  <si>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</si>
  <si>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</si>
  <si>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</si>
  <si>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</si>
  <si>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</si>
  <si>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</si>
  <si>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</si>
  <si>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</si>
  <si>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</si>
  <si>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</si>
  <si>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</si>
  <si>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</si>
  <si>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</si>
  <si>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</si>
  <si>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</si>
  <si>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</si>
  <si>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</si>
  <si>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</si>
  <si>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</si>
  <si>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</si>
  <si>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</si>
  <si>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</si>
  <si>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</si>
  <si>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</si>
  <si>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</si>
  <si>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</si>
  <si>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</si>
  <si>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</si>
  <si>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</si>
  <si>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</si>
  <si>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</si>
  <si>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</si>
  <si>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</si>
  <si>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</si>
  <si>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</si>
  <si>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</si>
  <si>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</si>
  <si>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</si>
  <si>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</si>
  <si>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</si>
  <si>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</si>
  <si>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</si>
  <si>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</si>
  <si>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</si>
  <si>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</si>
  <si>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</si>
  <si>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</si>
  <si>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</si>
  <si>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</si>
  <si>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</si>
  <si>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</si>
  <si>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</si>
  <si>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</si>
  <si>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</si>
  <si>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</si>
  <si>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</si>
  <si>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</si>
  <si>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</si>
  <si>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</si>
  <si>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</si>
  <si>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</si>
  <si>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</si>
  <si>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</si>
  <si>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</si>
  <si>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</si>
  <si>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</si>
  <si>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</si>
  <si>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</si>
  <si>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</si>
  <si>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</si>
  <si>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</si>
  <si>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</si>
  <si>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</si>
  <si>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</si>
  <si>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</si>
  <si>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</si>
  <si>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</si>
  <si>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</si>
  <si>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</si>
  <si>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</si>
  <si>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</si>
  <si>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</si>
  <si>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</si>
  <si>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</si>
  <si>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</si>
  <si>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</si>
  <si>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</si>
  <si>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</si>
  <si>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</si>
  <si>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</si>
  <si>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</si>
  <si>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</si>
  <si>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</si>
  <si>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</si>
  <si>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</si>
  <si>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</si>
  <si>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</si>
  <si>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</si>
  <si>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</si>
  <si>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</si>
  <si>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</si>
  <si>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</si>
  <si>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</si>
  <si>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</si>
  <si>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</si>
  <si>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</si>
  <si>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</si>
  <si>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</si>
  <si>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</si>
  <si>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</si>
  <si>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</si>
  <si>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</si>
  <si>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</si>
  <si>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</si>
  <si>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</si>
  <si>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</si>
  <si>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</si>
  <si>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</si>
  <si>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</si>
  <si>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</si>
  <si>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</si>
  <si>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</si>
  <si>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</si>
  <si>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</si>
  <si>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</si>
  <si>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</si>
  <si>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</si>
  <si>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</si>
  <si>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</si>
  <si>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</si>
  <si>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</si>
  <si>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</si>
  <si>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</si>
  <si>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</si>
  <si>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MUNICIPAL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</si>
  <si>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</si>
  <si>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</si>
  <si>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</si>
  <si>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JUNTA MUNICIPAL DE AGUA POTABLE Y ALCANTARILLADO DE CELAYA , GUANAJUATO</t>
  </si>
  <si>
    <t>TOTAL DE SUELDOS CUBIERTOS A EMPLEADOS CON LOS QUE CUENTA EL ORGANISMO</t>
  </si>
  <si>
    <t>SERVICIO DE ENERGIA ELECTRICA PARA TODOS LOS POZOS, CARCAMOS ESTACIONES DIFERENCIALES Y OFICINAS DEL ORGANISMO y APORTACIONES PAGADAS POR LA OPERACIÓN DE LA PTAR.</t>
  </si>
  <si>
    <t>Estatal y Municipal</t>
  </si>
  <si>
    <t>Correspondiente del 1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</si>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</sst>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22" applyNumberFormat="0" applyAlignment="0" applyProtection="0"/>
    <xf numFmtId="0" fontId="25" fillId="12" borderId="23" applyNumberFormat="0" applyAlignment="0" applyProtection="0"/>
    <xf numFmtId="0" fontId="26" fillId="12" borderId="22" applyNumberFormat="0" applyAlignment="0" applyProtection="0"/>
    <xf numFmtId="0" fontId="27" fillId="0" borderId="24" applyNumberFormat="0" applyFill="0" applyAlignment="0" applyProtection="0"/>
    <xf numFmtId="0" fontId="28" fillId="13" borderId="2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4" fillId="0" borderId="0" applyFont="0" applyFill="0" applyBorder="0" applyAlignment="0" applyProtection="0"/>
    <xf numFmtId="3" fontId="3" fillId="0" borderId="0"/>
    <xf numFmtId="0" fontId="3" fillId="0" borderId="0"/>
    <xf numFmtId="0" fontId="4" fillId="0" borderId="0"/>
    <xf numFmtId="0" fontId="33" fillId="0" borderId="0"/>
    <xf numFmtId="0" fontId="33" fillId="0" borderId="0"/>
    <xf numFmtId="0" fontId="4" fillId="14" borderId="26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/>
  </cellStyleXfs>
  <cellXfs count="11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4" fontId="9" fillId="0" borderId="0" xfId="8" applyNumberFormat="1" applyFont="1" applyFill="1"/>
    <xf numFmtId="9" fontId="9" fillId="0" borderId="0" xfId="12" applyFont="1"/>
    <xf numFmtId="4" fontId="9" fillId="0" borderId="0" xfId="9" applyNumberFormat="1" applyFont="1" applyFill="1"/>
    <xf numFmtId="9" fontId="9" fillId="0" borderId="0" xfId="12" applyNumberFormat="1" applyFont="1"/>
    <xf numFmtId="0" fontId="9" fillId="0" borderId="0" xfId="8" applyFont="1" applyAlignment="1">
      <alignment wrapText="1"/>
    </xf>
    <xf numFmtId="43" fontId="9" fillId="0" borderId="0" xfId="13" applyFont="1"/>
    <xf numFmtId="43" fontId="9" fillId="0" borderId="0" xfId="9" applyNumberFormat="1" applyFont="1"/>
    <xf numFmtId="4" fontId="9" fillId="0" borderId="0" xfId="8" applyNumberFormat="1" applyFont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35" fillId="0" borderId="0" xfId="0" applyFont="1"/>
  </cellXfs>
  <cellStyles count="70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o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5" builtinId="16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Hipervínculo" xfId="11" builtinId="8"/>
    <cellStyle name="Incorrecto" xfId="20" builtinId="27" customBuiltin="1"/>
    <cellStyle name="Millares" xfId="13" builtinId="3"/>
    <cellStyle name="Millares 2" xfId="1" xr:uid="{00000000-0005-0000-0000-000021000000}"/>
    <cellStyle name="Millares 3 2" xfId="58" xr:uid="{00000000-0005-0000-0000-000022000000}"/>
    <cellStyle name="Millares 3 3" xfId="57" xr:uid="{00000000-0005-0000-0000-000023000000}"/>
    <cellStyle name="Millares 4" xfId="59" xr:uid="{00000000-0005-0000-0000-000024000000}"/>
    <cellStyle name="Millares 5" xfId="60" xr:uid="{00000000-0005-0000-0000-000025000000}"/>
    <cellStyle name="Moneda0" xfId="61" xr:uid="{00000000-0005-0000-0000-000026000000}"/>
    <cellStyle name="Neutral" xfId="21" builtinId="28" customBuiltin="1"/>
    <cellStyle name="Normal" xfId="0" builtinId="0"/>
    <cellStyle name="Normal 2" xfId="2" xr:uid="{00000000-0005-0000-0000-000029000000}"/>
    <cellStyle name="Normal 2 2" xfId="3" xr:uid="{00000000-0005-0000-0000-00002A000000}"/>
    <cellStyle name="Normal 2 3" xfId="9" xr:uid="{00000000-0005-0000-0000-00002B000000}"/>
    <cellStyle name="Normal 2 3 2" xfId="63" xr:uid="{00000000-0005-0000-0000-00002C000000}"/>
    <cellStyle name="Normal 2 3 3" xfId="55" xr:uid="{00000000-0005-0000-0000-00002D000000}"/>
    <cellStyle name="Normal 2 4" xfId="62" xr:uid="{00000000-0005-0000-0000-00002E000000}"/>
    <cellStyle name="Normal 2 5" xfId="56" xr:uid="{00000000-0005-0000-0000-00002F000000}"/>
    <cellStyle name="Normal 3" xfId="8" xr:uid="{00000000-0005-0000-0000-000030000000}"/>
    <cellStyle name="Normal 3 2" xfId="10" xr:uid="{00000000-0005-0000-0000-000031000000}"/>
    <cellStyle name="Normal 3 3" xfId="64" xr:uid="{00000000-0005-0000-0000-000032000000}"/>
    <cellStyle name="Normal 3 4" xfId="54" xr:uid="{00000000-0005-0000-0000-000033000000}"/>
    <cellStyle name="Normal 4" xfId="4" xr:uid="{00000000-0005-0000-0000-000034000000}"/>
    <cellStyle name="Normal 5" xfId="5" xr:uid="{00000000-0005-0000-0000-000035000000}"/>
    <cellStyle name="Normal 56" xfId="6" xr:uid="{00000000-0005-0000-0000-000036000000}"/>
    <cellStyle name="Normal 6 2" xfId="65" xr:uid="{00000000-0005-0000-0000-000037000000}"/>
    <cellStyle name="Normal 6 3" xfId="69" xr:uid="{00000000-0005-0000-0000-000038000000}"/>
    <cellStyle name="Notas 2" xfId="66" xr:uid="{00000000-0005-0000-0000-000039000000}"/>
    <cellStyle name="Porcentaje" xfId="12" builtinId="5"/>
    <cellStyle name="Porcentaje 2" xfId="7" xr:uid="{00000000-0005-0000-0000-00003A000000}"/>
    <cellStyle name="Porcentual 2" xfId="67" xr:uid="{00000000-0005-0000-0000-00003C000000}"/>
    <cellStyle name="Punto0" xfId="68" xr:uid="{00000000-0005-0000-0000-00003D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" xfId="14" builtinId="15" customBuiltin="1"/>
    <cellStyle name="Título 2" xfId="16" builtinId="17" customBuiltin="1"/>
    <cellStyle name="Título 3" xfId="17" builtinId="18" customBuiltin="1"/>
    <cellStyle name="Total" xfId="2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SheetLayoutView="100" workbookViewId="0">
      <pane ySplit="4" topLeftCell="A32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524</v>
      </c>
      <c r="B1" s="98"/>
      <c r="C1" s="15"/>
      <c r="D1" s="12" t="s">
        <v>180</v>
      </c>
      <c r="E1" s="13">
        <v>2018</v>
      </c>
    </row>
    <row r="2" spans="1:5" ht="18.95" customHeight="1" x14ac:dyDescent="0.2">
      <c r="A2" s="99" t="s">
        <v>519</v>
      </c>
      <c r="B2" s="99"/>
      <c r="C2" s="35"/>
      <c r="D2" s="12" t="s">
        <v>182</v>
      </c>
      <c r="E2" s="15" t="s">
        <v>183</v>
      </c>
    </row>
    <row r="3" spans="1:5" ht="18.95" customHeight="1" x14ac:dyDescent="0.2">
      <c r="A3" s="100" t="s">
        <v>528</v>
      </c>
      <c r="B3" s="100"/>
      <c r="C3" s="15"/>
      <c r="D3" s="12" t="s">
        <v>184</v>
      </c>
      <c r="E3" s="13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ht="12" x14ac:dyDescent="0.2">
      <c r="A42" s="111" t="s">
        <v>529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topLeftCell="A132" zoomScale="115" zoomScaleNormal="115" workbookViewId="0">
      <selection activeCell="A143" sqref="A143"/>
    </sheetView>
  </sheetViews>
  <sheetFormatPr baseColWidth="10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11.42578125" style="18"/>
  </cols>
  <sheetData>
    <row r="1" spans="1:8" s="14" customFormat="1" ht="18.95" customHeight="1" x14ac:dyDescent="0.25">
      <c r="A1" s="101" t="str">
        <f>'Notas a los Edos Financieros'!A1</f>
        <v>JUNTA MUNICIPAL DE AGUA POTABLE Y ALCANTARILLADO DE CELAYA , GUANAJUATO</v>
      </c>
      <c r="B1" s="102"/>
      <c r="C1" s="102"/>
      <c r="D1" s="102"/>
      <c r="E1" s="102"/>
      <c r="F1" s="102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01" t="s">
        <v>181</v>
      </c>
      <c r="B2" s="102"/>
      <c r="C2" s="102"/>
      <c r="D2" s="102"/>
      <c r="E2" s="102"/>
      <c r="F2" s="102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01" t="str">
        <f>'Notas a los Edos Financieros'!A3</f>
        <v>Correspondiente del 1 Enero al 30 de Septiembre 2018</v>
      </c>
      <c r="B3" s="102"/>
      <c r="C3" s="102"/>
      <c r="D3" s="102"/>
      <c r="E3" s="102"/>
      <c r="F3" s="102"/>
      <c r="G3" s="12" t="s">
        <v>184</v>
      </c>
      <c r="H3" s="23">
        <f>'Notas a los Edos Financieros'!E3</f>
        <v>3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42222360.129999995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100077046.51000001</v>
      </c>
      <c r="D15" s="22">
        <v>94094615.469999984</v>
      </c>
      <c r="E15" s="22">
        <v>87499053.48999998</v>
      </c>
      <c r="F15" s="22">
        <v>85805488.279999971</v>
      </c>
      <c r="G15" s="22">
        <v>80159294.5</v>
      </c>
    </row>
    <row r="16" spans="1:8" x14ac:dyDescent="0.2">
      <c r="A16" s="20">
        <v>1124</v>
      </c>
      <c r="B16" s="18" t="s">
        <v>191</v>
      </c>
      <c r="C16" s="22">
        <v>18772866.57</v>
      </c>
      <c r="D16" s="22">
        <v>32841671.09</v>
      </c>
      <c r="E16" s="22">
        <v>27103305.219999999</v>
      </c>
      <c r="F16" s="22">
        <v>24440144.91</v>
      </c>
      <c r="G16" s="22">
        <v>24245467.489999998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890357.75</v>
      </c>
      <c r="D20" s="22">
        <v>581645.4</v>
      </c>
      <c r="E20" s="22">
        <v>308712.35000000003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2566797.2599999998</v>
      </c>
      <c r="D22" s="22">
        <v>2566797.2599999998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19237480.16</v>
      </c>
      <c r="D25" s="22">
        <v>19237480.16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10897250.949999999</v>
      </c>
      <c r="D39" s="18" t="s">
        <v>521</v>
      </c>
      <c r="E39" s="18" t="s">
        <v>522</v>
      </c>
      <c r="F39" s="18" t="s">
        <v>523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97">
        <v>1018877144.66</v>
      </c>
      <c r="D52" s="22"/>
      <c r="E52" s="22">
        <v>0</v>
      </c>
    </row>
    <row r="53" spans="1:9" x14ac:dyDescent="0.2">
      <c r="A53" s="20">
        <v>1231</v>
      </c>
      <c r="B53" s="18" t="s">
        <v>221</v>
      </c>
      <c r="C53" s="97">
        <v>29417084.640000001</v>
      </c>
      <c r="D53" s="22"/>
      <c r="E53" s="22">
        <v>0</v>
      </c>
    </row>
    <row r="54" spans="1:9" x14ac:dyDescent="0.2">
      <c r="A54" s="20">
        <v>1232</v>
      </c>
      <c r="B54" s="18" t="s">
        <v>222</v>
      </c>
      <c r="C54" s="97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97">
        <v>8850066.7899999991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97">
        <v>555129215.5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97">
        <v>425480777.73000002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90">
        <v>139703279.05000001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229</v>
      </c>
      <c r="C61" s="90">
        <v>24515388.890000001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230</v>
      </c>
      <c r="C62" s="90">
        <v>1861390.32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231</v>
      </c>
      <c r="C63" s="90">
        <v>5003444.07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232</v>
      </c>
      <c r="C64" s="90">
        <v>44064768.810000002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233</v>
      </c>
      <c r="C65" s="90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234</v>
      </c>
      <c r="C66" s="90">
        <v>64258286.960000001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239</v>
      </c>
      <c r="C73" s="22">
        <v>372573.1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14682016.85</v>
      </c>
      <c r="D103" s="22">
        <v>14682016.85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16698047.920000002</v>
      </c>
      <c r="D108" s="22">
        <v>16698047.920000002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27370532.57</v>
      </c>
      <c r="D110" s="22">
        <v>27370532.57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100065831.88000001</v>
      </c>
      <c r="D136" s="18" t="s">
        <v>520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  <row r="143" spans="1:8" ht="12" x14ac:dyDescent="0.2">
      <c r="A143" s="111" t="s">
        <v>529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dataValidations disablePrompts="1" count="1">
    <dataValidation allowBlank="1" showInputMessage="1" showErrorMessage="1" prompt="Saldo final de la Información Financiera Trimestral que se presenta (trimestral: 1er, 2do, 3ro. o 4to.)." sqref="C103:D103" xr:uid="{00000000-0002-0000-01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5"/>
  <sheetViews>
    <sheetView topLeftCell="A220" workbookViewId="0">
      <selection activeCell="A235" sqref="A235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32.85546875" style="18" customWidth="1"/>
    <col min="6" max="16384" width="9.140625" style="18"/>
  </cols>
  <sheetData>
    <row r="1" spans="1:5" s="24" customFormat="1" ht="18.95" customHeight="1" x14ac:dyDescent="0.25">
      <c r="A1" s="99" t="str">
        <f>ESF!A1</f>
        <v>JUNTA MUNICIPAL DE AGUA POTABLE Y ALCANTARILLADO DE CELAYA , GUANAJUATO</v>
      </c>
      <c r="B1" s="99"/>
      <c r="C1" s="99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9" t="s">
        <v>295</v>
      </c>
      <c r="B2" s="99"/>
      <c r="C2" s="99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9" t="str">
        <f>ESF!A3</f>
        <v>Correspondiente del 1 Enero al 30 de Septiembre 2018</v>
      </c>
      <c r="B3" s="99"/>
      <c r="C3" s="99"/>
      <c r="D3" s="12" t="s">
        <v>184</v>
      </c>
      <c r="E3" s="23">
        <f>'Notas a los Edos Financieros'!E3</f>
        <v>3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0</v>
      </c>
    </row>
    <row r="9" spans="1:5" x14ac:dyDescent="0.2">
      <c r="A9" s="20">
        <v>4110</v>
      </c>
      <c r="B9" s="18" t="s">
        <v>298</v>
      </c>
      <c r="C9" s="2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v>0</v>
      </c>
    </row>
    <row r="27" spans="1:3" x14ac:dyDescent="0.2">
      <c r="A27" s="20">
        <v>4141</v>
      </c>
      <c r="B27" s="18" t="s">
        <v>316</v>
      </c>
      <c r="C27" s="22">
        <v>260015453.91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14299460.890000001</v>
      </c>
    </row>
    <row r="32" spans="1:3" x14ac:dyDescent="0.2">
      <c r="A32" s="20">
        <v>4150</v>
      </c>
      <c r="B32" s="18" t="s">
        <v>321</v>
      </c>
      <c r="C32" s="22">
        <v>0</v>
      </c>
    </row>
    <row r="33" spans="1:3" x14ac:dyDescent="0.2">
      <c r="A33" s="20">
        <v>4151</v>
      </c>
      <c r="B33" s="18" t="s">
        <v>322</v>
      </c>
      <c r="C33" s="22">
        <v>3350677.08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v>0</v>
      </c>
    </row>
    <row r="38" spans="1:3" x14ac:dyDescent="0.2">
      <c r="A38" s="20">
        <v>4161</v>
      </c>
      <c r="B38" s="18" t="s">
        <v>327</v>
      </c>
      <c r="C38" s="22">
        <v>3749161.8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0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v>0</v>
      </c>
    </row>
    <row r="53" spans="1:3" x14ac:dyDescent="0.2">
      <c r="A53" s="20">
        <v>4191</v>
      </c>
      <c r="B53" s="18" t="s">
        <v>342</v>
      </c>
      <c r="C53" s="22">
        <v>0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v>0</v>
      </c>
    </row>
    <row r="56" spans="1:3" x14ac:dyDescent="0.2">
      <c r="A56" s="20">
        <v>4210</v>
      </c>
      <c r="B56" s="18" t="s">
        <v>345</v>
      </c>
      <c r="C56" s="22">
        <v>0</v>
      </c>
    </row>
    <row r="57" spans="1:3" x14ac:dyDescent="0.2">
      <c r="A57" s="20">
        <v>4211</v>
      </c>
      <c r="B57" s="18" t="s">
        <v>346</v>
      </c>
      <c r="C57" s="22">
        <v>0</v>
      </c>
    </row>
    <row r="58" spans="1:3" x14ac:dyDescent="0.2">
      <c r="A58" s="20">
        <v>4212</v>
      </c>
      <c r="B58" s="18" t="s">
        <v>347</v>
      </c>
      <c r="C58" s="22">
        <v>91372556.950000003</v>
      </c>
    </row>
    <row r="59" spans="1:3" x14ac:dyDescent="0.2">
      <c r="A59" s="20">
        <v>4213</v>
      </c>
      <c r="B59" s="18" t="s">
        <v>348</v>
      </c>
      <c r="C59" s="22">
        <v>0</v>
      </c>
    </row>
    <row r="60" spans="1:3" x14ac:dyDescent="0.2">
      <c r="A60" s="20">
        <v>4220</v>
      </c>
      <c r="B60" s="18" t="s">
        <v>349</v>
      </c>
      <c r="C60" s="22">
        <v>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3" x14ac:dyDescent="0.2">
      <c r="A65" s="20">
        <v>4225</v>
      </c>
      <c r="B65" s="18" t="s">
        <v>354</v>
      </c>
      <c r="C65" s="22">
        <v>0</v>
      </c>
    </row>
    <row r="66" spans="1:3" x14ac:dyDescent="0.2">
      <c r="A66" s="20">
        <v>4226</v>
      </c>
      <c r="B66" s="18" t="s">
        <v>355</v>
      </c>
      <c r="C66" s="22">
        <v>0</v>
      </c>
    </row>
    <row r="67" spans="1:3" x14ac:dyDescent="0.2">
      <c r="A67" s="20"/>
      <c r="C67" s="22"/>
    </row>
    <row r="68" spans="1:3" x14ac:dyDescent="0.2">
      <c r="A68" s="20"/>
      <c r="C68" s="22"/>
    </row>
    <row r="69" spans="1:3" x14ac:dyDescent="0.2">
      <c r="A69" s="20"/>
      <c r="C69" s="22"/>
    </row>
    <row r="70" spans="1:3" x14ac:dyDescent="0.2">
      <c r="A70" s="20"/>
      <c r="C70" s="22"/>
    </row>
    <row r="71" spans="1:3" x14ac:dyDescent="0.2">
      <c r="A71" s="20"/>
      <c r="C71" s="22"/>
    </row>
    <row r="72" spans="1:3" x14ac:dyDescent="0.2">
      <c r="A72" s="20"/>
      <c r="C72" s="22"/>
    </row>
    <row r="73" spans="1:3" x14ac:dyDescent="0.2">
      <c r="A73" s="20"/>
      <c r="C73" s="22"/>
    </row>
    <row r="74" spans="1:3" x14ac:dyDescent="0.2">
      <c r="A74" s="20"/>
      <c r="C74" s="22"/>
    </row>
    <row r="75" spans="1:3" x14ac:dyDescent="0.2">
      <c r="A75" s="20"/>
      <c r="C75" s="22"/>
    </row>
    <row r="76" spans="1:3" x14ac:dyDescent="0.2">
      <c r="A76" s="20"/>
      <c r="C76" s="22"/>
    </row>
    <row r="77" spans="1:3" x14ac:dyDescent="0.2">
      <c r="A77" s="20"/>
      <c r="C77" s="22"/>
    </row>
    <row r="78" spans="1:3" x14ac:dyDescent="0.2">
      <c r="A78" s="20"/>
      <c r="C78" s="22"/>
    </row>
    <row r="79" spans="1:3" x14ac:dyDescent="0.2">
      <c r="A79" s="20"/>
      <c r="C79" s="22"/>
    </row>
    <row r="80" spans="1:3" x14ac:dyDescent="0.2">
      <c r="A80" s="20"/>
      <c r="C80" s="22"/>
    </row>
    <row r="81" spans="1:5" x14ac:dyDescent="0.2">
      <c r="A81" s="20"/>
      <c r="C81" s="22"/>
    </row>
    <row r="83" spans="1:5" x14ac:dyDescent="0.2">
      <c r="A83" s="17" t="s">
        <v>139</v>
      </c>
      <c r="B83" s="17"/>
      <c r="C83" s="17"/>
      <c r="D83" s="17"/>
      <c r="E83" s="17"/>
    </row>
    <row r="84" spans="1:5" x14ac:dyDescent="0.2">
      <c r="A84" s="19" t="s">
        <v>141</v>
      </c>
      <c r="B84" s="19" t="s">
        <v>137</v>
      </c>
      <c r="C84" s="19" t="s">
        <v>138</v>
      </c>
      <c r="D84" s="19" t="s">
        <v>142</v>
      </c>
      <c r="E84" s="19" t="s">
        <v>196</v>
      </c>
    </row>
    <row r="85" spans="1:5" x14ac:dyDescent="0.2">
      <c r="A85" s="20">
        <v>4300</v>
      </c>
      <c r="B85" s="18" t="s">
        <v>356</v>
      </c>
      <c r="C85" s="22">
        <v>0</v>
      </c>
    </row>
    <row r="86" spans="1:5" x14ac:dyDescent="0.2">
      <c r="A86" s="20">
        <v>4310</v>
      </c>
      <c r="B86" s="18" t="s">
        <v>357</v>
      </c>
      <c r="C86" s="22">
        <v>0</v>
      </c>
    </row>
    <row r="87" spans="1:5" x14ac:dyDescent="0.2">
      <c r="A87" s="20">
        <v>4311</v>
      </c>
      <c r="B87" s="18" t="s">
        <v>358</v>
      </c>
      <c r="C87" s="22">
        <v>0</v>
      </c>
    </row>
    <row r="88" spans="1:5" x14ac:dyDescent="0.2">
      <c r="A88" s="20">
        <v>4319</v>
      </c>
      <c r="B88" s="18" t="s">
        <v>359</v>
      </c>
      <c r="C88" s="22">
        <v>0</v>
      </c>
    </row>
    <row r="89" spans="1:5" x14ac:dyDescent="0.2">
      <c r="A89" s="20">
        <v>4320</v>
      </c>
      <c r="B89" s="18" t="s">
        <v>360</v>
      </c>
      <c r="C89" s="22">
        <v>0</v>
      </c>
    </row>
    <row r="90" spans="1:5" x14ac:dyDescent="0.2">
      <c r="A90" s="20">
        <v>4321</v>
      </c>
      <c r="B90" s="18" t="s">
        <v>361</v>
      </c>
      <c r="C90" s="22">
        <v>0</v>
      </c>
    </row>
    <row r="91" spans="1:5" x14ac:dyDescent="0.2">
      <c r="A91" s="20">
        <v>4322</v>
      </c>
      <c r="B91" s="18" t="s">
        <v>362</v>
      </c>
      <c r="C91" s="22">
        <v>0</v>
      </c>
    </row>
    <row r="92" spans="1:5" x14ac:dyDescent="0.2">
      <c r="A92" s="20">
        <v>4323</v>
      </c>
      <c r="B92" s="18" t="s">
        <v>363</v>
      </c>
      <c r="C92" s="22">
        <v>0</v>
      </c>
    </row>
    <row r="93" spans="1:5" x14ac:dyDescent="0.2">
      <c r="A93" s="20">
        <v>4324</v>
      </c>
      <c r="B93" s="18" t="s">
        <v>364</v>
      </c>
      <c r="C93" s="22">
        <v>0</v>
      </c>
    </row>
    <row r="94" spans="1:5" x14ac:dyDescent="0.2">
      <c r="A94" s="20">
        <v>4325</v>
      </c>
      <c r="B94" s="18" t="s">
        <v>365</v>
      </c>
      <c r="C94" s="22">
        <v>21749.07</v>
      </c>
    </row>
    <row r="95" spans="1:5" x14ac:dyDescent="0.2">
      <c r="A95" s="20">
        <v>4330</v>
      </c>
      <c r="B95" s="18" t="s">
        <v>366</v>
      </c>
      <c r="C95" s="22">
        <v>0</v>
      </c>
    </row>
    <row r="96" spans="1:5" x14ac:dyDescent="0.2">
      <c r="A96" s="20">
        <v>4331</v>
      </c>
      <c r="B96" s="18" t="s">
        <v>366</v>
      </c>
      <c r="C96" s="22">
        <v>0</v>
      </c>
    </row>
    <row r="97" spans="1:5" x14ac:dyDescent="0.2">
      <c r="A97" s="20">
        <v>4340</v>
      </c>
      <c r="B97" s="18" t="s">
        <v>367</v>
      </c>
      <c r="C97" s="22">
        <v>0</v>
      </c>
    </row>
    <row r="98" spans="1:5" x14ac:dyDescent="0.2">
      <c r="A98" s="20">
        <v>4341</v>
      </c>
      <c r="B98" s="18" t="s">
        <v>368</v>
      </c>
      <c r="C98" s="22">
        <v>0</v>
      </c>
    </row>
    <row r="99" spans="1:5" x14ac:dyDescent="0.2">
      <c r="A99" s="20">
        <v>4390</v>
      </c>
      <c r="B99" s="18" t="s">
        <v>369</v>
      </c>
      <c r="C99" s="22">
        <v>0</v>
      </c>
    </row>
    <row r="100" spans="1:5" x14ac:dyDescent="0.2">
      <c r="A100" s="20">
        <v>4391</v>
      </c>
      <c r="B100" s="18" t="s">
        <v>370</v>
      </c>
      <c r="C100" s="22">
        <v>0</v>
      </c>
    </row>
    <row r="101" spans="1:5" x14ac:dyDescent="0.2">
      <c r="A101" s="20">
        <v>4392</v>
      </c>
      <c r="B101" s="18" t="s">
        <v>371</v>
      </c>
      <c r="C101" s="22">
        <v>0</v>
      </c>
    </row>
    <row r="102" spans="1:5" x14ac:dyDescent="0.2">
      <c r="A102" s="20">
        <v>4393</v>
      </c>
      <c r="B102" s="18" t="s">
        <v>372</v>
      </c>
      <c r="C102" s="22">
        <v>0</v>
      </c>
    </row>
    <row r="103" spans="1:5" x14ac:dyDescent="0.2">
      <c r="A103" s="20">
        <v>4394</v>
      </c>
      <c r="B103" s="18" t="s">
        <v>373</v>
      </c>
      <c r="C103" s="22">
        <v>0</v>
      </c>
    </row>
    <row r="104" spans="1:5" x14ac:dyDescent="0.2">
      <c r="A104" s="20">
        <v>4395</v>
      </c>
      <c r="B104" s="18" t="s">
        <v>374</v>
      </c>
      <c r="C104" s="22">
        <v>0</v>
      </c>
    </row>
    <row r="105" spans="1:5" x14ac:dyDescent="0.2">
      <c r="A105" s="20">
        <v>4396</v>
      </c>
      <c r="B105" s="18" t="s">
        <v>375</v>
      </c>
      <c r="C105" s="22">
        <v>0</v>
      </c>
    </row>
    <row r="106" spans="1:5" x14ac:dyDescent="0.2">
      <c r="A106" s="20">
        <v>4399</v>
      </c>
      <c r="B106" s="18" t="s">
        <v>369</v>
      </c>
      <c r="C106" s="22">
        <v>1973731.77</v>
      </c>
    </row>
    <row r="109" spans="1:5" x14ac:dyDescent="0.2">
      <c r="A109" s="17" t="s">
        <v>143</v>
      </c>
      <c r="B109" s="17"/>
      <c r="C109" s="17"/>
      <c r="D109" s="17"/>
      <c r="E109" s="17"/>
    </row>
    <row r="110" spans="1:5" x14ac:dyDescent="0.2">
      <c r="A110" s="19" t="s">
        <v>141</v>
      </c>
      <c r="B110" s="19" t="s">
        <v>137</v>
      </c>
      <c r="C110" s="19" t="s">
        <v>138</v>
      </c>
      <c r="D110" s="19" t="s">
        <v>376</v>
      </c>
      <c r="E110" s="19" t="s">
        <v>196</v>
      </c>
    </row>
    <row r="111" spans="1:5" x14ac:dyDescent="0.2">
      <c r="A111" s="20">
        <v>5000</v>
      </c>
      <c r="B111" s="18" t="s">
        <v>377</v>
      </c>
      <c r="C111" s="22">
        <v>220104623.07000002</v>
      </c>
      <c r="D111" s="25">
        <v>1</v>
      </c>
    </row>
    <row r="112" spans="1:5" x14ac:dyDescent="0.2">
      <c r="A112" s="20">
        <v>5100</v>
      </c>
      <c r="B112" s="18" t="s">
        <v>378</v>
      </c>
      <c r="C112" s="22">
        <v>0</v>
      </c>
      <c r="D112" s="25">
        <v>0</v>
      </c>
    </row>
    <row r="113" spans="1:5" x14ac:dyDescent="0.2">
      <c r="A113" s="20">
        <v>5110</v>
      </c>
      <c r="B113" s="18" t="s">
        <v>379</v>
      </c>
      <c r="C113" s="22">
        <v>0</v>
      </c>
      <c r="D113" s="25">
        <v>0</v>
      </c>
    </row>
    <row r="114" spans="1:5" ht="33.75" x14ac:dyDescent="0.2">
      <c r="A114" s="20">
        <v>5111</v>
      </c>
      <c r="B114" s="18" t="s">
        <v>380</v>
      </c>
      <c r="C114" s="22">
        <v>47010394.340000004</v>
      </c>
      <c r="D114" s="25">
        <v>0.21358203968777728</v>
      </c>
      <c r="E114" s="94" t="s">
        <v>525</v>
      </c>
    </row>
    <row r="115" spans="1:5" x14ac:dyDescent="0.2">
      <c r="A115" s="20">
        <v>5112</v>
      </c>
      <c r="B115" s="18" t="s">
        <v>381</v>
      </c>
      <c r="C115" s="22">
        <v>154848</v>
      </c>
      <c r="D115" s="25">
        <v>7.0351997990861638E-4</v>
      </c>
    </row>
    <row r="116" spans="1:5" x14ac:dyDescent="0.2">
      <c r="A116" s="20">
        <v>5113</v>
      </c>
      <c r="B116" s="18" t="s">
        <v>382</v>
      </c>
      <c r="C116" s="22">
        <v>4578197.08</v>
      </c>
      <c r="D116" s="25">
        <v>2.0800095046363442E-2</v>
      </c>
    </row>
    <row r="117" spans="1:5" x14ac:dyDescent="0.2">
      <c r="A117" s="20">
        <v>5114</v>
      </c>
      <c r="B117" s="18" t="s">
        <v>383</v>
      </c>
      <c r="C117" s="22">
        <v>10420036.16</v>
      </c>
      <c r="D117" s="25">
        <v>4.7341287132738274E-2</v>
      </c>
    </row>
    <row r="118" spans="1:5" x14ac:dyDescent="0.2">
      <c r="A118" s="20">
        <v>5115</v>
      </c>
      <c r="B118" s="18" t="s">
        <v>384</v>
      </c>
      <c r="C118" s="22">
        <v>12437301.460000001</v>
      </c>
      <c r="D118" s="25">
        <v>5.650631634413493E-2</v>
      </c>
    </row>
    <row r="119" spans="1:5" x14ac:dyDescent="0.2">
      <c r="A119" s="20">
        <v>5116</v>
      </c>
      <c r="B119" s="18" t="s">
        <v>385</v>
      </c>
      <c r="C119" s="22">
        <v>1045851.22</v>
      </c>
      <c r="D119" s="25">
        <v>4.7516095092077519E-3</v>
      </c>
    </row>
    <row r="120" spans="1:5" x14ac:dyDescent="0.2">
      <c r="A120" s="20">
        <v>5120</v>
      </c>
      <c r="B120" s="18" t="s">
        <v>386</v>
      </c>
      <c r="C120" s="22">
        <v>0</v>
      </c>
      <c r="D120" s="25">
        <v>0</v>
      </c>
    </row>
    <row r="121" spans="1:5" x14ac:dyDescent="0.2">
      <c r="A121" s="20">
        <v>5121</v>
      </c>
      <c r="B121" s="18" t="s">
        <v>387</v>
      </c>
      <c r="C121" s="22">
        <v>545371.1</v>
      </c>
      <c r="D121" s="25">
        <v>2.4777812132848989E-3</v>
      </c>
    </row>
    <row r="122" spans="1:5" x14ac:dyDescent="0.2">
      <c r="A122" s="20">
        <v>5122</v>
      </c>
      <c r="B122" s="18" t="s">
        <v>388</v>
      </c>
      <c r="C122" s="22">
        <v>230667.78</v>
      </c>
      <c r="D122" s="25">
        <v>1.0479915268596634E-3</v>
      </c>
    </row>
    <row r="123" spans="1:5" x14ac:dyDescent="0.2">
      <c r="A123" s="20">
        <v>5123</v>
      </c>
      <c r="B123" s="18" t="s">
        <v>389</v>
      </c>
      <c r="C123" s="22">
        <v>6173.96</v>
      </c>
      <c r="D123" s="25">
        <v>2.8050115049316757E-5</v>
      </c>
    </row>
    <row r="124" spans="1:5" x14ac:dyDescent="0.2">
      <c r="A124" s="20">
        <v>5124</v>
      </c>
      <c r="B124" s="18" t="s">
        <v>390</v>
      </c>
      <c r="C124" s="22">
        <v>12513298.83</v>
      </c>
      <c r="D124" s="25">
        <v>5.6851594734656653E-2</v>
      </c>
    </row>
    <row r="125" spans="1:5" x14ac:dyDescent="0.2">
      <c r="A125" s="20">
        <v>5125</v>
      </c>
      <c r="B125" s="18" t="s">
        <v>391</v>
      </c>
      <c r="C125" s="22">
        <v>1216098.3700000001</v>
      </c>
      <c r="D125" s="25">
        <v>5.5250923539813318E-3</v>
      </c>
    </row>
    <row r="126" spans="1:5" x14ac:dyDescent="0.2">
      <c r="A126" s="20">
        <v>5126</v>
      </c>
      <c r="B126" s="18" t="s">
        <v>392</v>
      </c>
      <c r="C126" s="22">
        <v>5758736</v>
      </c>
      <c r="D126" s="25">
        <v>2.6163630366675874E-2</v>
      </c>
    </row>
    <row r="127" spans="1:5" x14ac:dyDescent="0.2">
      <c r="A127" s="20">
        <v>5127</v>
      </c>
      <c r="B127" s="18" t="s">
        <v>393</v>
      </c>
      <c r="C127" s="22">
        <v>1147753.3099999998</v>
      </c>
      <c r="D127" s="25">
        <v>5.214580657104049E-3</v>
      </c>
    </row>
    <row r="128" spans="1:5" x14ac:dyDescent="0.2">
      <c r="A128" s="20">
        <v>5128</v>
      </c>
      <c r="B128" s="18" t="s">
        <v>394</v>
      </c>
      <c r="C128" s="22">
        <v>0</v>
      </c>
      <c r="D128" s="25">
        <v>0</v>
      </c>
    </row>
    <row r="129" spans="1:5" x14ac:dyDescent="0.2">
      <c r="A129" s="20">
        <v>5129</v>
      </c>
      <c r="B129" s="18" t="s">
        <v>395</v>
      </c>
      <c r="C129" s="22">
        <v>2449565.54</v>
      </c>
      <c r="D129" s="25">
        <v>1.1129096271735115E-2</v>
      </c>
    </row>
    <row r="130" spans="1:5" x14ac:dyDescent="0.2">
      <c r="A130" s="20">
        <v>5130</v>
      </c>
      <c r="B130" s="18" t="s">
        <v>396</v>
      </c>
      <c r="C130" s="22">
        <v>0</v>
      </c>
      <c r="D130" s="25">
        <v>0</v>
      </c>
    </row>
    <row r="131" spans="1:5" ht="67.5" x14ac:dyDescent="0.2">
      <c r="A131" s="20">
        <v>5131</v>
      </c>
      <c r="B131" s="18" t="s">
        <v>397</v>
      </c>
      <c r="C131" s="22">
        <v>72281015.810000002</v>
      </c>
      <c r="D131" s="25">
        <v>0.32839390105410199</v>
      </c>
      <c r="E131" s="94" t="s">
        <v>526</v>
      </c>
    </row>
    <row r="132" spans="1:5" x14ac:dyDescent="0.2">
      <c r="A132" s="20">
        <v>5132</v>
      </c>
      <c r="B132" s="18" t="s">
        <v>398</v>
      </c>
      <c r="C132" s="22">
        <v>1686117.16</v>
      </c>
      <c r="D132" s="25">
        <v>7.6605258739329751E-3</v>
      </c>
    </row>
    <row r="133" spans="1:5" x14ac:dyDescent="0.2">
      <c r="A133" s="20">
        <v>5133</v>
      </c>
      <c r="B133" s="18" t="s">
        <v>399</v>
      </c>
      <c r="C133" s="22">
        <v>4861310.9700000007</v>
      </c>
      <c r="D133" s="25">
        <v>2.2086364666924579E-2</v>
      </c>
    </row>
    <row r="134" spans="1:5" x14ac:dyDescent="0.2">
      <c r="A134" s="20">
        <v>5134</v>
      </c>
      <c r="B134" s="18" t="s">
        <v>400</v>
      </c>
      <c r="C134" s="22">
        <v>2625843.0499999998</v>
      </c>
      <c r="D134" s="25">
        <v>1.192997681454833E-2</v>
      </c>
    </row>
    <row r="135" spans="1:5" x14ac:dyDescent="0.2">
      <c r="A135" s="20">
        <v>5135</v>
      </c>
      <c r="B135" s="18" t="s">
        <v>401</v>
      </c>
      <c r="C135" s="22">
        <v>6064985.8799999999</v>
      </c>
      <c r="D135" s="25">
        <v>2.75550135903831E-2</v>
      </c>
    </row>
    <row r="136" spans="1:5" x14ac:dyDescent="0.2">
      <c r="A136" s="20">
        <v>5136</v>
      </c>
      <c r="B136" s="18" t="s">
        <v>402</v>
      </c>
      <c r="C136" s="22">
        <v>2261456.2400000002</v>
      </c>
      <c r="D136" s="25">
        <v>1.0274460429124143E-2</v>
      </c>
    </row>
    <row r="137" spans="1:5" x14ac:dyDescent="0.2">
      <c r="A137" s="20">
        <v>5137</v>
      </c>
      <c r="B137" s="18" t="s">
        <v>403</v>
      </c>
      <c r="C137" s="22">
        <v>184361.56</v>
      </c>
      <c r="D137" s="25">
        <v>8.3760875818299988E-4</v>
      </c>
    </row>
    <row r="138" spans="1:5" x14ac:dyDescent="0.2">
      <c r="A138" s="20">
        <v>5138</v>
      </c>
      <c r="B138" s="18" t="s">
        <v>404</v>
      </c>
      <c r="C138" s="22">
        <v>278590.33</v>
      </c>
      <c r="D138" s="25">
        <v>1.2657177578291926E-3</v>
      </c>
    </row>
    <row r="139" spans="1:5" x14ac:dyDescent="0.2">
      <c r="A139" s="20">
        <v>5139</v>
      </c>
      <c r="B139" s="18" t="s">
        <v>405</v>
      </c>
      <c r="C139" s="22">
        <v>19407465.32</v>
      </c>
      <c r="D139" s="25">
        <v>8.8173819565015826E-2</v>
      </c>
    </row>
    <row r="140" spans="1:5" x14ac:dyDescent="0.2">
      <c r="A140" s="20">
        <v>5200</v>
      </c>
      <c r="B140" s="18" t="s">
        <v>406</v>
      </c>
      <c r="C140" s="22">
        <v>0</v>
      </c>
      <c r="D140" s="25">
        <v>0</v>
      </c>
    </row>
    <row r="141" spans="1:5" x14ac:dyDescent="0.2">
      <c r="A141" s="20">
        <v>5210</v>
      </c>
      <c r="B141" s="18" t="s">
        <v>407</v>
      </c>
      <c r="C141" s="22">
        <v>0</v>
      </c>
      <c r="D141" s="25">
        <v>0</v>
      </c>
    </row>
    <row r="142" spans="1:5" x14ac:dyDescent="0.2">
      <c r="A142" s="20">
        <v>5211</v>
      </c>
      <c r="B142" s="18" t="s">
        <v>408</v>
      </c>
      <c r="C142" s="22">
        <v>0</v>
      </c>
      <c r="D142" s="25">
        <v>0</v>
      </c>
    </row>
    <row r="143" spans="1:5" x14ac:dyDescent="0.2">
      <c r="A143" s="20">
        <v>5212</v>
      </c>
      <c r="B143" s="18" t="s">
        <v>409</v>
      </c>
      <c r="C143" s="22">
        <v>0</v>
      </c>
      <c r="D143" s="25">
        <v>0</v>
      </c>
    </row>
    <row r="144" spans="1:5" x14ac:dyDescent="0.2">
      <c r="A144" s="20">
        <v>5220</v>
      </c>
      <c r="B144" s="18" t="s">
        <v>410</v>
      </c>
      <c r="C144" s="22">
        <v>0</v>
      </c>
      <c r="D144" s="25">
        <v>0</v>
      </c>
    </row>
    <row r="145" spans="1:4" x14ac:dyDescent="0.2">
      <c r="A145" s="20">
        <v>5221</v>
      </c>
      <c r="B145" s="18" t="s">
        <v>411</v>
      </c>
      <c r="C145" s="22">
        <v>0</v>
      </c>
      <c r="D145" s="25">
        <v>0</v>
      </c>
    </row>
    <row r="146" spans="1:4" x14ac:dyDescent="0.2">
      <c r="A146" s="20">
        <v>5222</v>
      </c>
      <c r="B146" s="18" t="s">
        <v>412</v>
      </c>
      <c r="C146" s="22">
        <v>0</v>
      </c>
      <c r="D146" s="25">
        <v>0</v>
      </c>
    </row>
    <row r="147" spans="1:4" x14ac:dyDescent="0.2">
      <c r="A147" s="20">
        <v>5230</v>
      </c>
      <c r="B147" s="18" t="s">
        <v>352</v>
      </c>
      <c r="C147" s="22">
        <v>0</v>
      </c>
      <c r="D147" s="25">
        <v>0</v>
      </c>
    </row>
    <row r="148" spans="1:4" x14ac:dyDescent="0.2">
      <c r="A148" s="20">
        <v>5231</v>
      </c>
      <c r="B148" s="18" t="s">
        <v>413</v>
      </c>
      <c r="C148" s="22">
        <v>0</v>
      </c>
      <c r="D148" s="25">
        <v>0</v>
      </c>
    </row>
    <row r="149" spans="1:4" x14ac:dyDescent="0.2">
      <c r="A149" s="20">
        <v>5232</v>
      </c>
      <c r="B149" s="18" t="s">
        <v>414</v>
      </c>
      <c r="C149" s="22">
        <v>0</v>
      </c>
      <c r="D149" s="25">
        <v>0</v>
      </c>
    </row>
    <row r="150" spans="1:4" x14ac:dyDescent="0.2">
      <c r="A150" s="20">
        <v>5240</v>
      </c>
      <c r="B150" s="18" t="s">
        <v>353</v>
      </c>
      <c r="C150" s="22">
        <v>0</v>
      </c>
      <c r="D150" s="25">
        <v>0</v>
      </c>
    </row>
    <row r="151" spans="1:4" x14ac:dyDescent="0.2">
      <c r="A151" s="20">
        <v>5241</v>
      </c>
      <c r="B151" s="18" t="s">
        <v>415</v>
      </c>
      <c r="C151" s="22">
        <v>0</v>
      </c>
      <c r="D151" s="25">
        <v>0</v>
      </c>
    </row>
    <row r="152" spans="1:4" x14ac:dyDescent="0.2">
      <c r="A152" s="20">
        <v>5242</v>
      </c>
      <c r="B152" s="18" t="s">
        <v>416</v>
      </c>
      <c r="C152" s="22">
        <v>276224.61</v>
      </c>
      <c r="D152" s="25">
        <v>1.2549695964911745E-3</v>
      </c>
    </row>
    <row r="153" spans="1:4" x14ac:dyDescent="0.2">
      <c r="A153" s="20">
        <v>5243</v>
      </c>
      <c r="B153" s="18" t="s">
        <v>417</v>
      </c>
      <c r="C153" s="22">
        <v>0</v>
      </c>
      <c r="D153" s="25">
        <v>0</v>
      </c>
    </row>
    <row r="154" spans="1:4" x14ac:dyDescent="0.2">
      <c r="A154" s="20">
        <v>5244</v>
      </c>
      <c r="B154" s="18" t="s">
        <v>418</v>
      </c>
      <c r="C154" s="22">
        <v>0</v>
      </c>
      <c r="D154" s="25">
        <v>0</v>
      </c>
    </row>
    <row r="155" spans="1:4" x14ac:dyDescent="0.2">
      <c r="A155" s="20">
        <v>5250</v>
      </c>
      <c r="B155" s="18" t="s">
        <v>354</v>
      </c>
      <c r="C155" s="22">
        <v>0</v>
      </c>
      <c r="D155" s="25">
        <v>0</v>
      </c>
    </row>
    <row r="156" spans="1:4" x14ac:dyDescent="0.2">
      <c r="A156" s="20">
        <v>5251</v>
      </c>
      <c r="B156" s="18" t="s">
        <v>419</v>
      </c>
      <c r="C156" s="22">
        <v>0</v>
      </c>
      <c r="D156" s="25">
        <v>0</v>
      </c>
    </row>
    <row r="157" spans="1:4" x14ac:dyDescent="0.2">
      <c r="A157" s="20">
        <v>5252</v>
      </c>
      <c r="B157" s="18" t="s">
        <v>420</v>
      </c>
      <c r="C157" s="22">
        <v>0</v>
      </c>
      <c r="D157" s="25">
        <v>0</v>
      </c>
    </row>
    <row r="158" spans="1:4" x14ac:dyDescent="0.2">
      <c r="A158" s="20">
        <v>5259</v>
      </c>
      <c r="B158" s="18" t="s">
        <v>421</v>
      </c>
      <c r="C158" s="22">
        <v>0</v>
      </c>
      <c r="D158" s="25">
        <v>0</v>
      </c>
    </row>
    <row r="159" spans="1:4" x14ac:dyDescent="0.2">
      <c r="A159" s="20">
        <v>5260</v>
      </c>
      <c r="B159" s="18" t="s">
        <v>422</v>
      </c>
      <c r="C159" s="22">
        <v>0</v>
      </c>
      <c r="D159" s="25">
        <v>0</v>
      </c>
    </row>
    <row r="160" spans="1:4" x14ac:dyDescent="0.2">
      <c r="A160" s="20">
        <v>5261</v>
      </c>
      <c r="B160" s="18" t="s">
        <v>423</v>
      </c>
      <c r="C160" s="22">
        <v>0</v>
      </c>
      <c r="D160" s="25">
        <v>0</v>
      </c>
    </row>
    <row r="161" spans="1:4" x14ac:dyDescent="0.2">
      <c r="A161" s="20">
        <v>5262</v>
      </c>
      <c r="B161" s="18" t="s">
        <v>424</v>
      </c>
      <c r="C161" s="22">
        <v>0</v>
      </c>
      <c r="D161" s="25">
        <v>0</v>
      </c>
    </row>
    <row r="162" spans="1:4" x14ac:dyDescent="0.2">
      <c r="A162" s="20">
        <v>5270</v>
      </c>
      <c r="B162" s="18" t="s">
        <v>425</v>
      </c>
      <c r="C162" s="22">
        <v>0</v>
      </c>
      <c r="D162" s="25">
        <v>0</v>
      </c>
    </row>
    <row r="163" spans="1:4" x14ac:dyDescent="0.2">
      <c r="A163" s="20">
        <v>5271</v>
      </c>
      <c r="B163" s="18" t="s">
        <v>426</v>
      </c>
      <c r="C163" s="22">
        <v>0</v>
      </c>
      <c r="D163" s="25">
        <v>0</v>
      </c>
    </row>
    <row r="164" spans="1:4" x14ac:dyDescent="0.2">
      <c r="A164" s="20">
        <v>5280</v>
      </c>
      <c r="B164" s="18" t="s">
        <v>427</v>
      </c>
      <c r="C164" s="22">
        <v>0</v>
      </c>
      <c r="D164" s="25">
        <v>0</v>
      </c>
    </row>
    <row r="165" spans="1:4" x14ac:dyDescent="0.2">
      <c r="A165" s="20">
        <v>5281</v>
      </c>
      <c r="B165" s="18" t="s">
        <v>428</v>
      </c>
      <c r="C165" s="22">
        <v>0</v>
      </c>
      <c r="D165" s="25">
        <v>0</v>
      </c>
    </row>
    <row r="166" spans="1:4" x14ac:dyDescent="0.2">
      <c r="A166" s="20">
        <v>5282</v>
      </c>
      <c r="B166" s="18" t="s">
        <v>429</v>
      </c>
      <c r="C166" s="22">
        <v>0</v>
      </c>
      <c r="D166" s="25">
        <v>0</v>
      </c>
    </row>
    <row r="167" spans="1:4" x14ac:dyDescent="0.2">
      <c r="A167" s="20">
        <v>5283</v>
      </c>
      <c r="B167" s="18" t="s">
        <v>430</v>
      </c>
      <c r="C167" s="22">
        <v>0</v>
      </c>
      <c r="D167" s="25">
        <v>0</v>
      </c>
    </row>
    <row r="168" spans="1:4" x14ac:dyDescent="0.2">
      <c r="A168" s="20">
        <v>5284</v>
      </c>
      <c r="B168" s="18" t="s">
        <v>431</v>
      </c>
      <c r="C168" s="22">
        <v>0</v>
      </c>
      <c r="D168" s="25">
        <v>0</v>
      </c>
    </row>
    <row r="169" spans="1:4" x14ac:dyDescent="0.2">
      <c r="A169" s="20">
        <v>5285</v>
      </c>
      <c r="B169" s="18" t="s">
        <v>432</v>
      </c>
      <c r="C169" s="22">
        <v>0</v>
      </c>
      <c r="D169" s="25">
        <v>0</v>
      </c>
    </row>
    <row r="170" spans="1:4" x14ac:dyDescent="0.2">
      <c r="A170" s="20">
        <v>5290</v>
      </c>
      <c r="B170" s="18" t="s">
        <v>433</v>
      </c>
      <c r="C170" s="22">
        <v>0</v>
      </c>
      <c r="D170" s="25">
        <v>0</v>
      </c>
    </row>
    <row r="171" spans="1:4" x14ac:dyDescent="0.2">
      <c r="A171" s="20">
        <v>5291</v>
      </c>
      <c r="B171" s="18" t="s">
        <v>434</v>
      </c>
      <c r="C171" s="22">
        <v>0</v>
      </c>
      <c r="D171" s="25">
        <v>0</v>
      </c>
    </row>
    <row r="172" spans="1:4" x14ac:dyDescent="0.2">
      <c r="A172" s="20">
        <v>5292</v>
      </c>
      <c r="B172" s="18" t="s">
        <v>435</v>
      </c>
      <c r="C172" s="22">
        <v>0</v>
      </c>
      <c r="D172" s="25">
        <v>0</v>
      </c>
    </row>
    <row r="173" spans="1:4" x14ac:dyDescent="0.2">
      <c r="A173" s="20">
        <v>5300</v>
      </c>
      <c r="B173" s="18" t="s">
        <v>436</v>
      </c>
      <c r="C173" s="22">
        <v>0</v>
      </c>
      <c r="D173" s="25">
        <v>0</v>
      </c>
    </row>
    <row r="174" spans="1:4" x14ac:dyDescent="0.2">
      <c r="A174" s="20">
        <v>5310</v>
      </c>
      <c r="B174" s="18" t="s">
        <v>346</v>
      </c>
      <c r="C174" s="22">
        <v>0</v>
      </c>
      <c r="D174" s="25">
        <v>0</v>
      </c>
    </row>
    <row r="175" spans="1:4" x14ac:dyDescent="0.2">
      <c r="A175" s="20">
        <v>5311</v>
      </c>
      <c r="B175" s="18" t="s">
        <v>437</v>
      </c>
      <c r="C175" s="22">
        <v>0</v>
      </c>
      <c r="D175" s="25">
        <v>0</v>
      </c>
    </row>
    <row r="176" spans="1:4" x14ac:dyDescent="0.2">
      <c r="A176" s="20">
        <v>5312</v>
      </c>
      <c r="B176" s="18" t="s">
        <v>438</v>
      </c>
      <c r="C176" s="22">
        <v>0</v>
      </c>
      <c r="D176" s="25">
        <v>0</v>
      </c>
    </row>
    <row r="177" spans="1:4" x14ac:dyDescent="0.2">
      <c r="A177" s="20">
        <v>5320</v>
      </c>
      <c r="B177" s="18" t="s">
        <v>347</v>
      </c>
      <c r="C177" s="22">
        <v>0</v>
      </c>
      <c r="D177" s="25">
        <v>0</v>
      </c>
    </row>
    <row r="178" spans="1:4" x14ac:dyDescent="0.2">
      <c r="A178" s="20">
        <v>5321</v>
      </c>
      <c r="B178" s="18" t="s">
        <v>439</v>
      </c>
      <c r="C178" s="22">
        <v>0</v>
      </c>
      <c r="D178" s="25">
        <v>0</v>
      </c>
    </row>
    <row r="179" spans="1:4" x14ac:dyDescent="0.2">
      <c r="A179" s="20">
        <v>5322</v>
      </c>
      <c r="B179" s="18" t="s">
        <v>440</v>
      </c>
      <c r="C179" s="22">
        <v>0</v>
      </c>
      <c r="D179" s="25">
        <v>0</v>
      </c>
    </row>
    <row r="180" spans="1:4" x14ac:dyDescent="0.2">
      <c r="A180" s="20">
        <v>5330</v>
      </c>
      <c r="B180" s="18" t="s">
        <v>348</v>
      </c>
      <c r="C180" s="22">
        <v>0</v>
      </c>
      <c r="D180" s="25">
        <v>0</v>
      </c>
    </row>
    <row r="181" spans="1:4" x14ac:dyDescent="0.2">
      <c r="A181" s="20">
        <v>5331</v>
      </c>
      <c r="B181" s="18" t="s">
        <v>441</v>
      </c>
      <c r="C181" s="22">
        <v>0</v>
      </c>
      <c r="D181" s="25">
        <v>0</v>
      </c>
    </row>
    <row r="182" spans="1:4" x14ac:dyDescent="0.2">
      <c r="A182" s="20">
        <v>5332</v>
      </c>
      <c r="B182" s="18" t="s">
        <v>442</v>
      </c>
      <c r="C182" s="22">
        <v>0</v>
      </c>
      <c r="D182" s="25">
        <v>0</v>
      </c>
    </row>
    <row r="183" spans="1:4" x14ac:dyDescent="0.2">
      <c r="A183" s="20">
        <v>5400</v>
      </c>
      <c r="B183" s="18" t="s">
        <v>443</v>
      </c>
      <c r="C183" s="22">
        <v>0</v>
      </c>
      <c r="D183" s="25">
        <v>0</v>
      </c>
    </row>
    <row r="184" spans="1:4" x14ac:dyDescent="0.2">
      <c r="A184" s="20">
        <v>5410</v>
      </c>
      <c r="B184" s="18" t="s">
        <v>444</v>
      </c>
      <c r="C184" s="22">
        <v>0</v>
      </c>
      <c r="D184" s="25">
        <v>0</v>
      </c>
    </row>
    <row r="185" spans="1:4" x14ac:dyDescent="0.2">
      <c r="A185" s="20">
        <v>5411</v>
      </c>
      <c r="B185" s="18" t="s">
        <v>445</v>
      </c>
      <c r="C185" s="22">
        <v>0</v>
      </c>
      <c r="D185" s="25">
        <v>0</v>
      </c>
    </row>
    <row r="186" spans="1:4" x14ac:dyDescent="0.2">
      <c r="A186" s="20">
        <v>5412</v>
      </c>
      <c r="B186" s="18" t="s">
        <v>446</v>
      </c>
      <c r="C186" s="22">
        <v>0</v>
      </c>
      <c r="D186" s="25">
        <v>0</v>
      </c>
    </row>
    <row r="187" spans="1:4" x14ac:dyDescent="0.2">
      <c r="A187" s="20">
        <v>5420</v>
      </c>
      <c r="B187" s="18" t="s">
        <v>447</v>
      </c>
      <c r="C187" s="22">
        <v>0</v>
      </c>
      <c r="D187" s="25">
        <v>0</v>
      </c>
    </row>
    <row r="188" spans="1:4" x14ac:dyDescent="0.2">
      <c r="A188" s="20">
        <v>5421</v>
      </c>
      <c r="B188" s="18" t="s">
        <v>448</v>
      </c>
      <c r="C188" s="22">
        <v>0</v>
      </c>
      <c r="D188" s="25">
        <v>0</v>
      </c>
    </row>
    <row r="189" spans="1:4" x14ac:dyDescent="0.2">
      <c r="A189" s="20">
        <v>5422</v>
      </c>
      <c r="B189" s="18" t="s">
        <v>449</v>
      </c>
      <c r="C189" s="22">
        <v>0</v>
      </c>
      <c r="D189" s="25">
        <v>0</v>
      </c>
    </row>
    <row r="190" spans="1:4" x14ac:dyDescent="0.2">
      <c r="A190" s="20">
        <v>5430</v>
      </c>
      <c r="B190" s="18" t="s">
        <v>450</v>
      </c>
      <c r="C190" s="22">
        <v>0</v>
      </c>
      <c r="D190" s="25">
        <v>0</v>
      </c>
    </row>
    <row r="191" spans="1:4" x14ac:dyDescent="0.2">
      <c r="A191" s="20">
        <v>5431</v>
      </c>
      <c r="B191" s="18" t="s">
        <v>451</v>
      </c>
      <c r="C191" s="22">
        <v>0</v>
      </c>
      <c r="D191" s="25">
        <v>0</v>
      </c>
    </row>
    <row r="192" spans="1:4" x14ac:dyDescent="0.2">
      <c r="A192" s="20">
        <v>5432</v>
      </c>
      <c r="B192" s="18" t="s">
        <v>452</v>
      </c>
      <c r="C192" s="22">
        <v>0</v>
      </c>
      <c r="D192" s="25">
        <v>0</v>
      </c>
    </row>
    <row r="193" spans="1:4" x14ac:dyDescent="0.2">
      <c r="A193" s="20">
        <v>5440</v>
      </c>
      <c r="B193" s="18" t="s">
        <v>453</v>
      </c>
      <c r="C193" s="22">
        <v>0</v>
      </c>
      <c r="D193" s="25">
        <v>0</v>
      </c>
    </row>
    <row r="194" spans="1:4" x14ac:dyDescent="0.2">
      <c r="A194" s="20">
        <v>5441</v>
      </c>
      <c r="B194" s="18" t="s">
        <v>453</v>
      </c>
      <c r="C194" s="22">
        <v>0</v>
      </c>
      <c r="D194" s="25">
        <v>0</v>
      </c>
    </row>
    <row r="195" spans="1:4" x14ac:dyDescent="0.2">
      <c r="A195" s="20">
        <v>5450</v>
      </c>
      <c r="B195" s="18" t="s">
        <v>454</v>
      </c>
      <c r="C195" s="22">
        <v>0</v>
      </c>
      <c r="D195" s="25">
        <v>0</v>
      </c>
    </row>
    <row r="196" spans="1:4" x14ac:dyDescent="0.2">
      <c r="A196" s="20">
        <v>5451</v>
      </c>
      <c r="B196" s="18" t="s">
        <v>455</v>
      </c>
      <c r="C196" s="22">
        <v>0</v>
      </c>
      <c r="D196" s="25">
        <v>0</v>
      </c>
    </row>
    <row r="197" spans="1:4" x14ac:dyDescent="0.2">
      <c r="A197" s="20">
        <v>5452</v>
      </c>
      <c r="B197" s="18" t="s">
        <v>456</v>
      </c>
      <c r="C197" s="22">
        <v>0</v>
      </c>
      <c r="D197" s="25">
        <v>0</v>
      </c>
    </row>
    <row r="198" spans="1:4" x14ac:dyDescent="0.2">
      <c r="A198" s="20">
        <v>5500</v>
      </c>
      <c r="B198" s="18" t="s">
        <v>457</v>
      </c>
      <c r="C198" s="22">
        <v>0</v>
      </c>
      <c r="D198" s="25">
        <v>0</v>
      </c>
    </row>
    <row r="199" spans="1:4" x14ac:dyDescent="0.2">
      <c r="A199" s="20">
        <v>5510</v>
      </c>
      <c r="B199" s="18" t="s">
        <v>458</v>
      </c>
      <c r="C199" s="22">
        <v>0</v>
      </c>
      <c r="D199" s="25">
        <v>0</v>
      </c>
    </row>
    <row r="200" spans="1:4" x14ac:dyDescent="0.2">
      <c r="A200" s="20">
        <v>5511</v>
      </c>
      <c r="B200" s="18" t="s">
        <v>459</v>
      </c>
      <c r="C200" s="22">
        <v>0</v>
      </c>
      <c r="D200" s="25">
        <v>0</v>
      </c>
    </row>
    <row r="201" spans="1:4" x14ac:dyDescent="0.2">
      <c r="A201" s="20">
        <v>5512</v>
      </c>
      <c r="B201" s="18" t="s">
        <v>460</v>
      </c>
      <c r="C201" s="22">
        <v>0</v>
      </c>
      <c r="D201" s="25">
        <v>0</v>
      </c>
    </row>
    <row r="202" spans="1:4" x14ac:dyDescent="0.2">
      <c r="A202" s="20">
        <v>5513</v>
      </c>
      <c r="B202" s="18" t="s">
        <v>461</v>
      </c>
      <c r="C202" s="22">
        <v>0</v>
      </c>
      <c r="D202" s="25">
        <v>0</v>
      </c>
    </row>
    <row r="203" spans="1:4" x14ac:dyDescent="0.2">
      <c r="A203" s="20">
        <v>5514</v>
      </c>
      <c r="B203" s="18" t="s">
        <v>462</v>
      </c>
      <c r="C203" s="22">
        <v>0</v>
      </c>
      <c r="D203" s="25">
        <v>0</v>
      </c>
    </row>
    <row r="204" spans="1:4" x14ac:dyDescent="0.2">
      <c r="A204" s="20">
        <v>5515</v>
      </c>
      <c r="B204" s="18" t="s">
        <v>463</v>
      </c>
      <c r="C204" s="22">
        <v>0</v>
      </c>
      <c r="D204" s="25">
        <v>0</v>
      </c>
    </row>
    <row r="205" spans="1:4" x14ac:dyDescent="0.2">
      <c r="A205" s="20">
        <v>5516</v>
      </c>
      <c r="B205" s="18" t="s">
        <v>464</v>
      </c>
      <c r="C205" s="22">
        <v>0</v>
      </c>
      <c r="D205" s="25">
        <v>0</v>
      </c>
    </row>
    <row r="206" spans="1:4" x14ac:dyDescent="0.2">
      <c r="A206" s="20">
        <v>5517</v>
      </c>
      <c r="B206" s="18" t="s">
        <v>465</v>
      </c>
      <c r="C206" s="22">
        <v>0</v>
      </c>
      <c r="D206" s="25">
        <v>0</v>
      </c>
    </row>
    <row r="207" spans="1:4" x14ac:dyDescent="0.2">
      <c r="A207" s="20">
        <v>5518</v>
      </c>
      <c r="B207" s="18" t="s">
        <v>57</v>
      </c>
      <c r="C207" s="22">
        <v>0</v>
      </c>
      <c r="D207" s="25">
        <v>0</v>
      </c>
    </row>
    <row r="208" spans="1:4" x14ac:dyDescent="0.2">
      <c r="A208" s="20">
        <v>5520</v>
      </c>
      <c r="B208" s="18" t="s">
        <v>56</v>
      </c>
      <c r="C208" s="22">
        <v>0</v>
      </c>
      <c r="D208" s="25">
        <v>0</v>
      </c>
    </row>
    <row r="209" spans="1:4" x14ac:dyDescent="0.2">
      <c r="A209" s="20">
        <v>5521</v>
      </c>
      <c r="B209" s="18" t="s">
        <v>466</v>
      </c>
      <c r="C209" s="22">
        <v>0</v>
      </c>
      <c r="D209" s="25">
        <v>0</v>
      </c>
    </row>
    <row r="210" spans="1:4" x14ac:dyDescent="0.2">
      <c r="A210" s="20">
        <v>5522</v>
      </c>
      <c r="B210" s="18" t="s">
        <v>467</v>
      </c>
      <c r="C210" s="22">
        <v>0</v>
      </c>
      <c r="D210" s="25">
        <v>0</v>
      </c>
    </row>
    <row r="211" spans="1:4" x14ac:dyDescent="0.2">
      <c r="A211" s="20">
        <v>5530</v>
      </c>
      <c r="B211" s="18" t="s">
        <v>468</v>
      </c>
      <c r="C211" s="22">
        <v>0</v>
      </c>
      <c r="D211" s="25">
        <v>0</v>
      </c>
    </row>
    <row r="212" spans="1:4" x14ac:dyDescent="0.2">
      <c r="A212" s="20">
        <v>5531</v>
      </c>
      <c r="B212" s="18" t="s">
        <v>469</v>
      </c>
      <c r="C212" s="22">
        <v>0</v>
      </c>
      <c r="D212" s="25">
        <v>0</v>
      </c>
    </row>
    <row r="213" spans="1:4" x14ac:dyDescent="0.2">
      <c r="A213" s="20">
        <v>5532</v>
      </c>
      <c r="B213" s="18" t="s">
        <v>470</v>
      </c>
      <c r="C213" s="22">
        <v>0</v>
      </c>
      <c r="D213" s="25">
        <v>0</v>
      </c>
    </row>
    <row r="214" spans="1:4" x14ac:dyDescent="0.2">
      <c r="A214" s="20">
        <v>5533</v>
      </c>
      <c r="B214" s="18" t="s">
        <v>471</v>
      </c>
      <c r="C214" s="22">
        <v>0</v>
      </c>
      <c r="D214" s="25">
        <v>0</v>
      </c>
    </row>
    <row r="215" spans="1:4" x14ac:dyDescent="0.2">
      <c r="A215" s="20">
        <v>5534</v>
      </c>
      <c r="B215" s="18" t="s">
        <v>472</v>
      </c>
      <c r="C215" s="22">
        <v>0</v>
      </c>
      <c r="D215" s="25">
        <v>0</v>
      </c>
    </row>
    <row r="216" spans="1:4" x14ac:dyDescent="0.2">
      <c r="A216" s="20">
        <v>5535</v>
      </c>
      <c r="B216" s="18" t="s">
        <v>473</v>
      </c>
      <c r="C216" s="22">
        <v>0</v>
      </c>
      <c r="D216" s="25">
        <v>0</v>
      </c>
    </row>
    <row r="217" spans="1:4" x14ac:dyDescent="0.2">
      <c r="A217" s="20">
        <v>5540</v>
      </c>
      <c r="B217" s="18" t="s">
        <v>474</v>
      </c>
      <c r="C217" s="22">
        <v>0</v>
      </c>
      <c r="D217" s="25">
        <v>0</v>
      </c>
    </row>
    <row r="218" spans="1:4" x14ac:dyDescent="0.2">
      <c r="A218" s="20">
        <v>5541</v>
      </c>
      <c r="B218" s="18" t="s">
        <v>474</v>
      </c>
      <c r="C218" s="22">
        <v>0</v>
      </c>
      <c r="D218" s="25">
        <v>0</v>
      </c>
    </row>
    <row r="219" spans="1:4" x14ac:dyDescent="0.2">
      <c r="A219" s="20">
        <v>5550</v>
      </c>
      <c r="B219" s="18" t="s">
        <v>475</v>
      </c>
      <c r="C219" s="22">
        <v>0</v>
      </c>
      <c r="D219" s="25">
        <v>0</v>
      </c>
    </row>
    <row r="220" spans="1:4" x14ac:dyDescent="0.2">
      <c r="A220" s="20">
        <v>5551</v>
      </c>
      <c r="B220" s="18" t="s">
        <v>475</v>
      </c>
      <c r="C220" s="22">
        <v>0</v>
      </c>
      <c r="D220" s="25">
        <v>0</v>
      </c>
    </row>
    <row r="221" spans="1:4" x14ac:dyDescent="0.2">
      <c r="A221" s="20">
        <v>5590</v>
      </c>
      <c r="B221" s="18" t="s">
        <v>476</v>
      </c>
      <c r="C221" s="22">
        <v>0</v>
      </c>
      <c r="D221" s="25">
        <v>0</v>
      </c>
    </row>
    <row r="222" spans="1:4" x14ac:dyDescent="0.2">
      <c r="A222" s="20">
        <v>5591</v>
      </c>
      <c r="B222" s="18" t="s">
        <v>477</v>
      </c>
      <c r="C222" s="22">
        <v>1505547.8</v>
      </c>
      <c r="D222" s="25">
        <v>6.8401461950264881E-3</v>
      </c>
    </row>
    <row r="223" spans="1:4" x14ac:dyDescent="0.2">
      <c r="A223" s="20">
        <v>5592</v>
      </c>
      <c r="B223" s="18" t="s">
        <v>478</v>
      </c>
      <c r="C223" s="22">
        <v>0</v>
      </c>
      <c r="D223" s="25">
        <v>0</v>
      </c>
    </row>
    <row r="224" spans="1:4" x14ac:dyDescent="0.2">
      <c r="A224" s="20">
        <v>5593</v>
      </c>
      <c r="B224" s="18" t="s">
        <v>479</v>
      </c>
      <c r="C224" s="22">
        <v>0</v>
      </c>
      <c r="D224" s="25">
        <v>0</v>
      </c>
    </row>
    <row r="225" spans="1:4" x14ac:dyDescent="0.2">
      <c r="A225" s="20">
        <v>5594</v>
      </c>
      <c r="B225" s="18" t="s">
        <v>480</v>
      </c>
      <c r="C225" s="22">
        <v>0</v>
      </c>
      <c r="D225" s="25">
        <v>0</v>
      </c>
    </row>
    <row r="226" spans="1:4" x14ac:dyDescent="0.2">
      <c r="A226" s="20">
        <v>5595</v>
      </c>
      <c r="B226" s="18" t="s">
        <v>481</v>
      </c>
      <c r="C226" s="22">
        <v>0</v>
      </c>
      <c r="D226" s="25">
        <v>0</v>
      </c>
    </row>
    <row r="227" spans="1:4" x14ac:dyDescent="0.2">
      <c r="A227" s="20">
        <v>5596</v>
      </c>
      <c r="B227" s="18" t="s">
        <v>374</v>
      </c>
      <c r="C227" s="22">
        <v>0</v>
      </c>
      <c r="D227" s="25">
        <v>0</v>
      </c>
    </row>
    <row r="228" spans="1:4" x14ac:dyDescent="0.2">
      <c r="A228" s="20">
        <v>5597</v>
      </c>
      <c r="B228" s="18" t="s">
        <v>482</v>
      </c>
      <c r="C228" s="22">
        <v>0</v>
      </c>
      <c r="D228" s="25">
        <v>0</v>
      </c>
    </row>
    <row r="229" spans="1:4" x14ac:dyDescent="0.2">
      <c r="A229" s="20">
        <v>5599</v>
      </c>
      <c r="B229" s="18" t="s">
        <v>483</v>
      </c>
      <c r="C229" s="22">
        <v>9157411.1899999995</v>
      </c>
      <c r="D229" s="25">
        <v>4.1604810758961941E-2</v>
      </c>
    </row>
    <row r="230" spans="1:4" x14ac:dyDescent="0.2">
      <c r="A230" s="20">
        <v>5600</v>
      </c>
      <c r="B230" s="18" t="s">
        <v>51</v>
      </c>
      <c r="C230" s="22">
        <v>0</v>
      </c>
      <c r="D230" s="25">
        <v>0</v>
      </c>
    </row>
    <row r="231" spans="1:4" x14ac:dyDescent="0.2">
      <c r="A231" s="20">
        <v>5610</v>
      </c>
      <c r="B231" s="18" t="s">
        <v>484</v>
      </c>
      <c r="C231" s="22">
        <v>0</v>
      </c>
      <c r="D231" s="25">
        <v>0</v>
      </c>
    </row>
    <row r="232" spans="1:4" x14ac:dyDescent="0.2">
      <c r="A232" s="20">
        <v>5611</v>
      </c>
      <c r="B232" s="18" t="s">
        <v>485</v>
      </c>
      <c r="C232" s="22">
        <v>0</v>
      </c>
      <c r="D232" s="25">
        <v>0</v>
      </c>
    </row>
    <row r="235" spans="1:4" ht="12" x14ac:dyDescent="0.2">
      <c r="A235" s="111" t="s">
        <v>529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13" workbookViewId="0">
      <selection activeCell="A30" sqref="A30"/>
    </sheetView>
  </sheetViews>
  <sheetFormatPr baseColWidth="10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11.42578125" style="28"/>
  </cols>
  <sheetData>
    <row r="1" spans="1:5" ht="18.95" customHeight="1" x14ac:dyDescent="0.2">
      <c r="A1" s="103" t="str">
        <f>ESF!A1</f>
        <v>JUNTA MUNICIPAL DE AGUA POTABLE Y ALCANTARILLADO DE CELAYA , GUANAJUATO</v>
      </c>
      <c r="B1" s="103"/>
      <c r="C1" s="103"/>
      <c r="D1" s="26" t="s">
        <v>180</v>
      </c>
      <c r="E1" s="27">
        <f>ESF!H1</f>
        <v>2018</v>
      </c>
    </row>
    <row r="2" spans="1:5" ht="18.95" customHeight="1" x14ac:dyDescent="0.2">
      <c r="A2" s="103" t="s">
        <v>486</v>
      </c>
      <c r="B2" s="103"/>
      <c r="C2" s="103"/>
      <c r="D2" s="26" t="s">
        <v>182</v>
      </c>
      <c r="E2" s="27" t="str">
        <f>ESF!H2</f>
        <v>Trimestral</v>
      </c>
    </row>
    <row r="3" spans="1:5" ht="18.95" customHeight="1" x14ac:dyDescent="0.2">
      <c r="A3" s="103" t="str">
        <f>ESF!A3</f>
        <v>Correspondiente del 1 Enero al 30 de Septiembre 2018</v>
      </c>
      <c r="B3" s="103"/>
      <c r="C3" s="103"/>
      <c r="D3" s="26" t="s">
        <v>184</v>
      </c>
      <c r="E3" s="27">
        <f>ESF!H3</f>
        <v>3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-149765155.18000001</v>
      </c>
      <c r="D8" s="28" t="s">
        <v>347</v>
      </c>
      <c r="E8" s="28" t="s">
        <v>527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-154678168.40000001</v>
      </c>
      <c r="D14" s="28" t="s">
        <v>527</v>
      </c>
    </row>
    <row r="15" spans="1:5" x14ac:dyDescent="0.2">
      <c r="A15" s="32">
        <v>3220</v>
      </c>
      <c r="B15" s="28" t="s">
        <v>491</v>
      </c>
      <c r="C15" s="33">
        <v>-808956908.85000002</v>
      </c>
      <c r="D15" s="28" t="s">
        <v>527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  <row r="30" spans="1:3" ht="12" x14ac:dyDescent="0.2">
      <c r="A30" s="111" t="s">
        <v>529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6"/>
  <sheetViews>
    <sheetView topLeftCell="A73" workbookViewId="0">
      <selection activeCell="A86" sqref="A86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6" width="9.140625" style="28"/>
    <col min="7" max="7" width="11.140625" style="28" bestFit="1" customWidth="1"/>
    <col min="8" max="16384" width="9.140625" style="28"/>
  </cols>
  <sheetData>
    <row r="1" spans="1:5" s="34" customFormat="1" ht="18.95" customHeight="1" x14ac:dyDescent="0.25">
      <c r="A1" s="103" t="str">
        <f>ESF!A1</f>
        <v>JUNTA MUNICIPAL DE AGUA POTABLE Y ALCANTARILLADO DE CELAYA , GUANAJUATO</v>
      </c>
      <c r="B1" s="103"/>
      <c r="C1" s="103"/>
      <c r="D1" s="26" t="s">
        <v>180</v>
      </c>
      <c r="E1" s="27">
        <f>ESF!H1</f>
        <v>2018</v>
      </c>
    </row>
    <row r="2" spans="1:5" s="34" customFormat="1" ht="18.95" customHeight="1" x14ac:dyDescent="0.25">
      <c r="A2" s="103" t="s">
        <v>504</v>
      </c>
      <c r="B2" s="103"/>
      <c r="C2" s="103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3" t="str">
        <f>ESF!A3</f>
        <v>Correspondiente del 1 Enero al 30 de Septiembre 2018</v>
      </c>
      <c r="B3" s="103"/>
      <c r="C3" s="103"/>
      <c r="D3" s="26" t="s">
        <v>184</v>
      </c>
      <c r="E3" s="27">
        <f>ESF!H3</f>
        <v>3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109000</v>
      </c>
      <c r="D8" s="33">
        <v>150000</v>
      </c>
    </row>
    <row r="9" spans="1:5" x14ac:dyDescent="0.2">
      <c r="A9" s="32">
        <v>1112</v>
      </c>
      <c r="B9" s="28" t="s">
        <v>506</v>
      </c>
      <c r="C9" s="33">
        <v>10931323.59</v>
      </c>
      <c r="D9" s="33">
        <v>15830565.23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v>0</v>
      </c>
      <c r="D15" s="33">
        <v>0</v>
      </c>
    </row>
    <row r="18" spans="1:7" x14ac:dyDescent="0.2">
      <c r="A18" s="30" t="s">
        <v>168</v>
      </c>
      <c r="B18" s="30"/>
      <c r="C18" s="30"/>
      <c r="D18" s="30"/>
      <c r="E18" s="30"/>
    </row>
    <row r="19" spans="1:7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7" x14ac:dyDescent="0.2">
      <c r="A20" s="32">
        <v>1230</v>
      </c>
      <c r="B20" s="28" t="s">
        <v>220</v>
      </c>
      <c r="C20" s="33">
        <v>8712930.5299999993</v>
      </c>
      <c r="D20" s="91">
        <v>1</v>
      </c>
      <c r="E20" s="33">
        <v>0</v>
      </c>
    </row>
    <row r="21" spans="1:7" x14ac:dyDescent="0.2">
      <c r="A21" s="32">
        <v>1231</v>
      </c>
      <c r="B21" s="28" t="s">
        <v>221</v>
      </c>
      <c r="C21" s="33">
        <v>0</v>
      </c>
      <c r="D21" s="91">
        <v>0</v>
      </c>
      <c r="E21" s="33">
        <v>0</v>
      </c>
    </row>
    <row r="22" spans="1:7" x14ac:dyDescent="0.2">
      <c r="A22" s="32">
        <v>1232</v>
      </c>
      <c r="B22" s="28" t="s">
        <v>222</v>
      </c>
      <c r="C22" s="33">
        <v>0</v>
      </c>
      <c r="D22" s="91">
        <v>0</v>
      </c>
      <c r="E22" s="33">
        <v>0</v>
      </c>
    </row>
    <row r="23" spans="1:7" x14ac:dyDescent="0.2">
      <c r="A23" s="32">
        <v>1233</v>
      </c>
      <c r="B23" s="28" t="s">
        <v>223</v>
      </c>
      <c r="C23" s="33">
        <v>0</v>
      </c>
      <c r="D23" s="91">
        <v>0</v>
      </c>
      <c r="E23" s="33">
        <v>0</v>
      </c>
    </row>
    <row r="24" spans="1:7" x14ac:dyDescent="0.2">
      <c r="A24" s="32">
        <v>1234</v>
      </c>
      <c r="B24" s="28" t="s">
        <v>224</v>
      </c>
      <c r="C24" s="33">
        <v>0</v>
      </c>
      <c r="D24" s="91">
        <v>0</v>
      </c>
      <c r="E24" s="33">
        <v>0</v>
      </c>
    </row>
    <row r="25" spans="1:7" x14ac:dyDescent="0.2">
      <c r="A25" s="32">
        <v>1235</v>
      </c>
      <c r="B25" s="28" t="s">
        <v>225</v>
      </c>
      <c r="C25" s="33">
        <v>8712930.5299999993</v>
      </c>
      <c r="D25" s="91">
        <v>1</v>
      </c>
      <c r="E25" s="33">
        <v>0</v>
      </c>
      <c r="G25" s="95"/>
    </row>
    <row r="26" spans="1:7" x14ac:dyDescent="0.2">
      <c r="A26" s="32">
        <v>1236</v>
      </c>
      <c r="B26" s="28" t="s">
        <v>226</v>
      </c>
      <c r="C26" s="33">
        <v>0</v>
      </c>
      <c r="D26" s="91">
        <v>0</v>
      </c>
      <c r="E26" s="33">
        <v>0</v>
      </c>
      <c r="G26" s="95"/>
    </row>
    <row r="27" spans="1:7" x14ac:dyDescent="0.2">
      <c r="A27" s="32">
        <v>1239</v>
      </c>
      <c r="B27" s="28" t="s">
        <v>227</v>
      </c>
      <c r="C27" s="33">
        <v>0</v>
      </c>
      <c r="D27" s="91">
        <v>0</v>
      </c>
      <c r="E27" s="33">
        <v>0</v>
      </c>
      <c r="G27" s="96"/>
    </row>
    <row r="28" spans="1:7" x14ac:dyDescent="0.2">
      <c r="A28" s="32">
        <v>1240</v>
      </c>
      <c r="B28" s="28" t="s">
        <v>228</v>
      </c>
      <c r="C28" s="92">
        <v>2634752.23</v>
      </c>
      <c r="D28" s="91">
        <v>1</v>
      </c>
      <c r="E28" s="33">
        <v>0</v>
      </c>
    </row>
    <row r="29" spans="1:7" x14ac:dyDescent="0.2">
      <c r="A29" s="32">
        <v>1241</v>
      </c>
      <c r="B29" s="28" t="s">
        <v>229</v>
      </c>
      <c r="C29" s="92">
        <v>440153.26</v>
      </c>
      <c r="D29" s="91">
        <v>0.1671</v>
      </c>
      <c r="E29" s="33">
        <v>0</v>
      </c>
      <c r="F29" s="91"/>
      <c r="G29" s="96"/>
    </row>
    <row r="30" spans="1:7" x14ac:dyDescent="0.2">
      <c r="A30" s="32">
        <v>1242</v>
      </c>
      <c r="B30" s="28" t="s">
        <v>230</v>
      </c>
      <c r="C30" s="92">
        <v>0</v>
      </c>
      <c r="D30" s="91">
        <v>0</v>
      </c>
      <c r="E30" s="33">
        <v>0</v>
      </c>
    </row>
    <row r="31" spans="1:7" x14ac:dyDescent="0.2">
      <c r="A31" s="32">
        <v>1243</v>
      </c>
      <c r="B31" s="28" t="s">
        <v>231</v>
      </c>
      <c r="C31" s="92">
        <v>11871.04</v>
      </c>
      <c r="D31" s="93">
        <v>4.4999999999999997E-3</v>
      </c>
      <c r="E31" s="33">
        <v>0</v>
      </c>
    </row>
    <row r="32" spans="1:7" x14ac:dyDescent="0.2">
      <c r="A32" s="32">
        <v>1244</v>
      </c>
      <c r="B32" s="28" t="s">
        <v>232</v>
      </c>
      <c r="C32" s="92">
        <v>0</v>
      </c>
      <c r="D32" s="91">
        <v>0</v>
      </c>
      <c r="E32" s="33">
        <v>0</v>
      </c>
    </row>
    <row r="33" spans="1:5" x14ac:dyDescent="0.2">
      <c r="A33" s="32">
        <v>1245</v>
      </c>
      <c r="B33" s="28" t="s">
        <v>233</v>
      </c>
      <c r="C33" s="92">
        <v>0</v>
      </c>
      <c r="D33" s="91">
        <v>0</v>
      </c>
      <c r="E33" s="33">
        <v>0</v>
      </c>
    </row>
    <row r="34" spans="1:5" x14ac:dyDescent="0.2">
      <c r="A34" s="32">
        <v>1246</v>
      </c>
      <c r="B34" s="28" t="s">
        <v>234</v>
      </c>
      <c r="C34" s="92">
        <v>2182727.9300000002</v>
      </c>
      <c r="D34" s="91">
        <v>0.82840000000000003</v>
      </c>
      <c r="E34" s="33">
        <v>0</v>
      </c>
    </row>
    <row r="35" spans="1:5" x14ac:dyDescent="0.2">
      <c r="A35" s="32">
        <v>1247</v>
      </c>
      <c r="B35" s="28" t="s">
        <v>235</v>
      </c>
      <c r="C35" s="33">
        <v>0</v>
      </c>
      <c r="D35" s="91">
        <v>0</v>
      </c>
      <c r="E35" s="33">
        <v>0</v>
      </c>
    </row>
    <row r="36" spans="1:5" x14ac:dyDescent="0.2">
      <c r="A36" s="32">
        <v>1248</v>
      </c>
      <c r="B36" s="28" t="s">
        <v>236</v>
      </c>
      <c r="C36" s="33">
        <v>0</v>
      </c>
      <c r="D36" s="91">
        <v>0</v>
      </c>
      <c r="E36" s="33">
        <v>0</v>
      </c>
    </row>
    <row r="37" spans="1:5" x14ac:dyDescent="0.2">
      <c r="A37" s="32">
        <v>1250</v>
      </c>
      <c r="B37" s="28" t="s">
        <v>238</v>
      </c>
      <c r="C37" s="33">
        <v>0</v>
      </c>
      <c r="D37" s="91">
        <v>0</v>
      </c>
      <c r="E37" s="33">
        <v>0</v>
      </c>
    </row>
    <row r="38" spans="1:5" x14ac:dyDescent="0.2">
      <c r="A38" s="32">
        <v>1251</v>
      </c>
      <c r="B38" s="28" t="s">
        <v>239</v>
      </c>
      <c r="C38" s="33">
        <v>0</v>
      </c>
      <c r="D38" s="91">
        <v>0</v>
      </c>
      <c r="E38" s="33">
        <v>0</v>
      </c>
    </row>
    <row r="39" spans="1:5" x14ac:dyDescent="0.2">
      <c r="A39" s="32">
        <v>1252</v>
      </c>
      <c r="B39" s="28" t="s">
        <v>240</v>
      </c>
      <c r="C39" s="33">
        <v>0</v>
      </c>
      <c r="D39" s="91">
        <v>0</v>
      </c>
      <c r="E39" s="33">
        <v>0</v>
      </c>
    </row>
    <row r="40" spans="1:5" x14ac:dyDescent="0.2">
      <c r="A40" s="32">
        <v>1253</v>
      </c>
      <c r="B40" s="28" t="s">
        <v>241</v>
      </c>
      <c r="C40" s="33">
        <v>0</v>
      </c>
      <c r="D40" s="91">
        <v>0</v>
      </c>
      <c r="E40" s="33">
        <v>0</v>
      </c>
    </row>
    <row r="41" spans="1:5" x14ac:dyDescent="0.2">
      <c r="A41" s="32">
        <v>1254</v>
      </c>
      <c r="B41" s="28" t="s">
        <v>242</v>
      </c>
      <c r="C41" s="33">
        <v>0</v>
      </c>
      <c r="D41" s="91">
        <v>0</v>
      </c>
      <c r="E41" s="33">
        <v>0</v>
      </c>
    </row>
    <row r="42" spans="1:5" x14ac:dyDescent="0.2">
      <c r="A42" s="32">
        <v>1259</v>
      </c>
      <c r="B42" s="28" t="s">
        <v>243</v>
      </c>
      <c r="C42" s="33">
        <v>0</v>
      </c>
      <c r="D42" s="91">
        <v>0</v>
      </c>
      <c r="E42" s="33">
        <v>0</v>
      </c>
    </row>
    <row r="43" spans="1:5" x14ac:dyDescent="0.2">
      <c r="A43" s="32"/>
      <c r="C43" s="33"/>
      <c r="D43" s="91"/>
      <c r="E43" s="33"/>
    </row>
    <row r="44" spans="1:5" x14ac:dyDescent="0.2">
      <c r="A44" s="32"/>
      <c r="C44" s="33"/>
      <c r="D44" s="91"/>
      <c r="E44" s="33"/>
    </row>
    <row r="45" spans="1:5" x14ac:dyDescent="0.2">
      <c r="A45" s="32"/>
      <c r="C45" s="33"/>
      <c r="D45" s="91"/>
      <c r="E45" s="33"/>
    </row>
    <row r="46" spans="1:5" x14ac:dyDescent="0.2">
      <c r="A46" s="32"/>
      <c r="C46" s="33"/>
      <c r="D46" s="91"/>
      <c r="E46" s="33"/>
    </row>
    <row r="48" spans="1:5" x14ac:dyDescent="0.2">
      <c r="A48" s="30" t="s">
        <v>176</v>
      </c>
      <c r="B48" s="30"/>
      <c r="C48" s="30"/>
      <c r="D48" s="30"/>
      <c r="E48" s="30"/>
    </row>
    <row r="49" spans="1:5" x14ac:dyDescent="0.2">
      <c r="A49" s="31" t="s">
        <v>141</v>
      </c>
      <c r="B49" s="31" t="s">
        <v>137</v>
      </c>
      <c r="C49" s="31" t="s">
        <v>169</v>
      </c>
      <c r="D49" s="31" t="s">
        <v>170</v>
      </c>
      <c r="E49" s="31"/>
    </row>
    <row r="50" spans="1:5" x14ac:dyDescent="0.2">
      <c r="A50" s="32">
        <v>5500</v>
      </c>
      <c r="B50" s="28" t="s">
        <v>457</v>
      </c>
      <c r="C50" s="33">
        <v>10662958.99</v>
      </c>
      <c r="D50" s="33">
        <v>39867932.579999998</v>
      </c>
    </row>
    <row r="51" spans="1:5" x14ac:dyDescent="0.2">
      <c r="A51" s="32">
        <v>5510</v>
      </c>
      <c r="B51" s="28" t="s">
        <v>458</v>
      </c>
      <c r="C51" s="33">
        <v>0</v>
      </c>
      <c r="D51" s="33">
        <v>0</v>
      </c>
    </row>
    <row r="52" spans="1:5" x14ac:dyDescent="0.2">
      <c r="A52" s="32">
        <v>5511</v>
      </c>
      <c r="B52" s="28" t="s">
        <v>459</v>
      </c>
      <c r="C52" s="33">
        <v>0</v>
      </c>
      <c r="D52" s="33">
        <v>0</v>
      </c>
    </row>
    <row r="53" spans="1:5" x14ac:dyDescent="0.2">
      <c r="A53" s="32">
        <v>5512</v>
      </c>
      <c r="B53" s="28" t="s">
        <v>460</v>
      </c>
      <c r="C53" s="33">
        <v>0</v>
      </c>
      <c r="D53" s="33">
        <v>0</v>
      </c>
    </row>
    <row r="54" spans="1:5" x14ac:dyDescent="0.2">
      <c r="A54" s="32">
        <v>5513</v>
      </c>
      <c r="B54" s="28" t="s">
        <v>461</v>
      </c>
      <c r="C54" s="33">
        <v>0</v>
      </c>
      <c r="D54" s="33">
        <v>0</v>
      </c>
    </row>
    <row r="55" spans="1:5" x14ac:dyDescent="0.2">
      <c r="A55" s="32">
        <v>5514</v>
      </c>
      <c r="B55" s="28" t="s">
        <v>462</v>
      </c>
      <c r="C55" s="33">
        <v>0</v>
      </c>
      <c r="D55" s="33">
        <v>0</v>
      </c>
    </row>
    <row r="56" spans="1:5" x14ac:dyDescent="0.2">
      <c r="A56" s="32">
        <v>5515</v>
      </c>
      <c r="B56" s="28" t="s">
        <v>463</v>
      </c>
      <c r="C56" s="33">
        <v>0</v>
      </c>
      <c r="D56" s="33">
        <v>0</v>
      </c>
    </row>
    <row r="57" spans="1:5" x14ac:dyDescent="0.2">
      <c r="A57" s="32">
        <v>5516</v>
      </c>
      <c r="B57" s="28" t="s">
        <v>464</v>
      </c>
      <c r="C57" s="33">
        <v>0</v>
      </c>
      <c r="D57" s="33">
        <v>0</v>
      </c>
    </row>
    <row r="58" spans="1:5" x14ac:dyDescent="0.2">
      <c r="A58" s="32">
        <v>5517</v>
      </c>
      <c r="B58" s="28" t="s">
        <v>465</v>
      </c>
      <c r="C58" s="33">
        <v>0</v>
      </c>
      <c r="D58" s="33">
        <v>0</v>
      </c>
    </row>
    <row r="59" spans="1:5" x14ac:dyDescent="0.2">
      <c r="A59" s="32">
        <v>5518</v>
      </c>
      <c r="B59" s="28" t="s">
        <v>57</v>
      </c>
      <c r="C59" s="33">
        <v>0</v>
      </c>
      <c r="D59" s="33">
        <v>0</v>
      </c>
    </row>
    <row r="60" spans="1:5" x14ac:dyDescent="0.2">
      <c r="A60" s="32">
        <v>5520</v>
      </c>
      <c r="B60" s="28" t="s">
        <v>56</v>
      </c>
      <c r="C60" s="33">
        <v>0</v>
      </c>
      <c r="D60" s="33">
        <v>0</v>
      </c>
    </row>
    <row r="61" spans="1:5" x14ac:dyDescent="0.2">
      <c r="A61" s="32">
        <v>5521</v>
      </c>
      <c r="B61" s="28" t="s">
        <v>466</v>
      </c>
      <c r="C61" s="33">
        <v>0</v>
      </c>
      <c r="D61" s="33">
        <v>0</v>
      </c>
    </row>
    <row r="62" spans="1:5" x14ac:dyDescent="0.2">
      <c r="A62" s="32">
        <v>5522</v>
      </c>
      <c r="B62" s="28" t="s">
        <v>467</v>
      </c>
      <c r="C62" s="33">
        <v>0</v>
      </c>
      <c r="D62" s="33">
        <v>0</v>
      </c>
    </row>
    <row r="63" spans="1:5" x14ac:dyDescent="0.2">
      <c r="A63" s="32">
        <v>5530</v>
      </c>
      <c r="B63" s="28" t="s">
        <v>468</v>
      </c>
      <c r="C63" s="33">
        <v>0</v>
      </c>
      <c r="D63" s="33">
        <v>0</v>
      </c>
    </row>
    <row r="64" spans="1:5" x14ac:dyDescent="0.2">
      <c r="A64" s="32">
        <v>5531</v>
      </c>
      <c r="B64" s="28" t="s">
        <v>469</v>
      </c>
      <c r="C64" s="33">
        <v>0</v>
      </c>
      <c r="D64" s="33">
        <v>0</v>
      </c>
    </row>
    <row r="65" spans="1:4" x14ac:dyDescent="0.2">
      <c r="A65" s="32">
        <v>5532</v>
      </c>
      <c r="B65" s="28" t="s">
        <v>470</v>
      </c>
      <c r="C65" s="33">
        <v>0</v>
      </c>
      <c r="D65" s="33">
        <v>0</v>
      </c>
    </row>
    <row r="66" spans="1:4" x14ac:dyDescent="0.2">
      <c r="A66" s="32">
        <v>5533</v>
      </c>
      <c r="B66" s="28" t="s">
        <v>471</v>
      </c>
      <c r="C66" s="33">
        <v>0</v>
      </c>
      <c r="D66" s="33">
        <v>0</v>
      </c>
    </row>
    <row r="67" spans="1:4" x14ac:dyDescent="0.2">
      <c r="A67" s="32">
        <v>5534</v>
      </c>
      <c r="B67" s="28" t="s">
        <v>472</v>
      </c>
      <c r="C67" s="33">
        <v>0</v>
      </c>
      <c r="D67" s="33">
        <v>0</v>
      </c>
    </row>
    <row r="68" spans="1:4" x14ac:dyDescent="0.2">
      <c r="A68" s="32">
        <v>5535</v>
      </c>
      <c r="B68" s="28" t="s">
        <v>473</v>
      </c>
      <c r="C68" s="33">
        <v>0</v>
      </c>
      <c r="D68" s="33">
        <v>0</v>
      </c>
    </row>
    <row r="69" spans="1:4" x14ac:dyDescent="0.2">
      <c r="A69" s="32">
        <v>5540</v>
      </c>
      <c r="B69" s="28" t="s">
        <v>474</v>
      </c>
      <c r="C69" s="33">
        <v>0</v>
      </c>
      <c r="D69" s="33">
        <v>0</v>
      </c>
    </row>
    <row r="70" spans="1:4" x14ac:dyDescent="0.2">
      <c r="A70" s="32">
        <v>5541</v>
      </c>
      <c r="B70" s="28" t="s">
        <v>474</v>
      </c>
      <c r="C70" s="33">
        <v>0</v>
      </c>
      <c r="D70" s="33">
        <v>0</v>
      </c>
    </row>
    <row r="71" spans="1:4" x14ac:dyDescent="0.2">
      <c r="A71" s="32">
        <v>5550</v>
      </c>
      <c r="B71" s="28" t="s">
        <v>475</v>
      </c>
      <c r="C71" s="33">
        <v>0</v>
      </c>
      <c r="D71" s="33">
        <v>0</v>
      </c>
    </row>
    <row r="72" spans="1:4" x14ac:dyDescent="0.2">
      <c r="A72" s="32">
        <v>5551</v>
      </c>
      <c r="B72" s="28" t="s">
        <v>475</v>
      </c>
      <c r="C72" s="33">
        <v>0</v>
      </c>
      <c r="D72" s="33">
        <v>0</v>
      </c>
    </row>
    <row r="73" spans="1:4" x14ac:dyDescent="0.2">
      <c r="A73" s="32">
        <v>5590</v>
      </c>
      <c r="B73" s="28" t="s">
        <v>476</v>
      </c>
      <c r="C73" s="33">
        <v>10662958.99</v>
      </c>
      <c r="D73" s="33">
        <v>39867932.579999998</v>
      </c>
    </row>
    <row r="74" spans="1:4" x14ac:dyDescent="0.2">
      <c r="A74" s="32">
        <v>5591</v>
      </c>
      <c r="B74" s="28" t="s">
        <v>477</v>
      </c>
      <c r="C74" s="33">
        <v>1505547.8</v>
      </c>
      <c r="D74" s="33">
        <v>3758630.71</v>
      </c>
    </row>
    <row r="75" spans="1:4" x14ac:dyDescent="0.2">
      <c r="A75" s="32">
        <v>5592</v>
      </c>
      <c r="B75" s="28" t="s">
        <v>478</v>
      </c>
      <c r="C75" s="33">
        <v>0</v>
      </c>
      <c r="D75" s="33">
        <v>0</v>
      </c>
    </row>
    <row r="76" spans="1:4" x14ac:dyDescent="0.2">
      <c r="A76" s="32">
        <v>5593</v>
      </c>
      <c r="B76" s="28" t="s">
        <v>479</v>
      </c>
      <c r="C76" s="33">
        <v>0</v>
      </c>
      <c r="D76" s="33">
        <v>0</v>
      </c>
    </row>
    <row r="77" spans="1:4" x14ac:dyDescent="0.2">
      <c r="A77" s="32">
        <v>5594</v>
      </c>
      <c r="B77" s="28" t="s">
        <v>480</v>
      </c>
      <c r="C77" s="33">
        <v>0</v>
      </c>
      <c r="D77" s="33">
        <v>0</v>
      </c>
    </row>
    <row r="78" spans="1:4" x14ac:dyDescent="0.2">
      <c r="A78" s="32">
        <v>5595</v>
      </c>
      <c r="B78" s="28" t="s">
        <v>481</v>
      </c>
      <c r="C78" s="33">
        <v>0</v>
      </c>
      <c r="D78" s="33">
        <v>0</v>
      </c>
    </row>
    <row r="79" spans="1:4" x14ac:dyDescent="0.2">
      <c r="A79" s="32">
        <v>5596</v>
      </c>
      <c r="B79" s="28" t="s">
        <v>374</v>
      </c>
      <c r="C79" s="33">
        <v>0</v>
      </c>
      <c r="D79" s="33">
        <v>0</v>
      </c>
    </row>
    <row r="80" spans="1:4" x14ac:dyDescent="0.2">
      <c r="A80" s="32">
        <v>5597</v>
      </c>
      <c r="B80" s="28" t="s">
        <v>482</v>
      </c>
      <c r="C80" s="33">
        <v>0</v>
      </c>
      <c r="D80" s="33">
        <v>0</v>
      </c>
    </row>
    <row r="81" spans="1:4" x14ac:dyDescent="0.2">
      <c r="A81" s="32">
        <v>5599</v>
      </c>
      <c r="B81" s="28" t="s">
        <v>483</v>
      </c>
      <c r="C81" s="33">
        <v>9157411.1899999995</v>
      </c>
      <c r="D81" s="33">
        <v>36109301.869999997</v>
      </c>
    </row>
    <row r="82" spans="1:4" x14ac:dyDescent="0.2">
      <c r="A82" s="32">
        <v>5600</v>
      </c>
      <c r="B82" s="28" t="s">
        <v>51</v>
      </c>
      <c r="C82" s="33">
        <v>0</v>
      </c>
      <c r="D82" s="33">
        <v>0</v>
      </c>
    </row>
    <row r="83" spans="1:4" x14ac:dyDescent="0.2">
      <c r="A83" s="32">
        <v>5610</v>
      </c>
      <c r="B83" s="28" t="s">
        <v>484</v>
      </c>
      <c r="C83" s="33">
        <v>0</v>
      </c>
      <c r="D83" s="33">
        <v>0</v>
      </c>
    </row>
    <row r="84" spans="1:4" x14ac:dyDescent="0.2">
      <c r="A84" s="32">
        <v>5611</v>
      </c>
      <c r="B84" s="28" t="s">
        <v>485</v>
      </c>
      <c r="C84" s="33">
        <v>0</v>
      </c>
      <c r="D84" s="33">
        <v>0</v>
      </c>
    </row>
    <row r="86" spans="1:4" ht="12" x14ac:dyDescent="0.2">
      <c r="A86" s="111" t="s">
        <v>529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9" xr:uid="{00000000-0002-0000-0400-000000000000}"/>
    <dataValidation allowBlank="1" showInputMessage="1" showErrorMessage="1" prompt="Saldo al 31 de diciembre del año anterior que se presenta" sqref="D7 D49" xr:uid="{00000000-0002-0000-0400-000001000000}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D23"/>
  <sheetViews>
    <sheetView showGridLines="0" topLeftCell="A7" workbookViewId="0">
      <selection activeCell="A23" sqref="A23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4" t="str">
        <f>'Notas a los Edos Financieros'!A1</f>
        <v>JUNTA MUNICIPAL DE AGUA POTABLE Y ALCANTARILLADO DE CELAYA , GUANAJUATO</v>
      </c>
      <c r="B1" s="104"/>
      <c r="C1" s="104"/>
      <c r="D1" s="104"/>
    </row>
    <row r="2" spans="1:4" s="36" customFormat="1" ht="18.95" customHeight="1" x14ac:dyDescent="0.25">
      <c r="A2" s="104" t="s">
        <v>516</v>
      </c>
      <c r="B2" s="104"/>
      <c r="C2" s="104"/>
      <c r="D2" s="104"/>
    </row>
    <row r="3" spans="1:4" s="36" customFormat="1" ht="18.95" customHeight="1" x14ac:dyDescent="0.25">
      <c r="A3" s="104" t="str">
        <f>'Notas a los Edos Financieros'!A3</f>
        <v>Correspondiente del 1 Enero al 30 de Septiembre 2018</v>
      </c>
      <c r="B3" s="104"/>
      <c r="C3" s="104"/>
      <c r="D3" s="104"/>
    </row>
    <row r="4" spans="1:4" s="39" customFormat="1" ht="18.95" customHeight="1" x14ac:dyDescent="0.2">
      <c r="A4" s="105" t="s">
        <v>512</v>
      </c>
      <c r="B4" s="105"/>
      <c r="C4" s="105"/>
      <c r="D4" s="105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446190410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54215863.539999999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54215863.539999999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391974546.45999998</v>
      </c>
    </row>
    <row r="23" spans="1:4" ht="12" x14ac:dyDescent="0.2">
      <c r="A23" s="111" t="s">
        <v>529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7"/>
  <sheetViews>
    <sheetView showGridLines="0" topLeftCell="A22" workbookViewId="0">
      <selection activeCell="A37" sqref="A3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6" t="str">
        <f>'Notas a los Edos Financieros'!A1</f>
        <v>JUNTA MUNICIPAL DE AGUA POTABLE Y ALCANTARILLADO DE CELAYA , GUANAJUATO</v>
      </c>
      <c r="B1" s="106"/>
      <c r="C1" s="106"/>
      <c r="D1" s="106"/>
    </row>
    <row r="2" spans="1:4" s="66" customFormat="1" ht="18.95" customHeight="1" x14ac:dyDescent="0.25">
      <c r="A2" s="106" t="s">
        <v>517</v>
      </c>
      <c r="B2" s="106"/>
      <c r="C2" s="106"/>
      <c r="D2" s="106"/>
    </row>
    <row r="3" spans="1:4" s="66" customFormat="1" ht="18.95" customHeight="1" x14ac:dyDescent="0.25">
      <c r="A3" s="106" t="str">
        <f>'Notas a los Edos Financieros'!A3</f>
        <v>Correspondiente del 1 Enero al 30 de Septiembre 2018</v>
      </c>
      <c r="B3" s="106"/>
      <c r="C3" s="106"/>
      <c r="D3" s="106"/>
    </row>
    <row r="4" spans="1:4" s="67" customFormat="1" x14ac:dyDescent="0.2">
      <c r="A4" s="107"/>
      <c r="B4" s="107"/>
      <c r="C4" s="107"/>
      <c r="D4" s="107"/>
    </row>
    <row r="5" spans="1:4" x14ac:dyDescent="0.2">
      <c r="A5" s="68" t="s">
        <v>93</v>
      </c>
      <c r="B5" s="69"/>
      <c r="C5" s="70"/>
      <c r="D5" s="71">
        <v>241921038.86000001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32504009.670000002</v>
      </c>
    </row>
    <row r="8" spans="1:4" x14ac:dyDescent="0.2">
      <c r="A8" s="52"/>
      <c r="B8" s="77" t="s">
        <v>91</v>
      </c>
      <c r="C8" s="54">
        <v>615606.16</v>
      </c>
      <c r="D8" s="78"/>
    </row>
    <row r="9" spans="1:4" x14ac:dyDescent="0.2">
      <c r="A9" s="52"/>
      <c r="B9" s="77" t="s">
        <v>90</v>
      </c>
      <c r="C9" s="54">
        <v>50737.99</v>
      </c>
      <c r="D9" s="79"/>
    </row>
    <row r="10" spans="1:4" x14ac:dyDescent="0.2">
      <c r="A10" s="52"/>
      <c r="B10" s="77" t="s">
        <v>89</v>
      </c>
      <c r="C10" s="54">
        <v>28985.17</v>
      </c>
      <c r="D10" s="79"/>
    </row>
    <row r="11" spans="1:4" x14ac:dyDescent="0.2">
      <c r="A11" s="52"/>
      <c r="B11" s="77" t="s">
        <v>88</v>
      </c>
      <c r="C11" s="54">
        <v>14500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4117089.78</v>
      </c>
      <c r="D13" s="79"/>
    </row>
    <row r="14" spans="1:4" x14ac:dyDescent="0.2">
      <c r="A14" s="52"/>
      <c r="B14" s="77" t="s">
        <v>85</v>
      </c>
      <c r="C14" s="54"/>
      <c r="D14" s="79"/>
    </row>
    <row r="15" spans="1:4" x14ac:dyDescent="0.2">
      <c r="A15" s="52"/>
      <c r="B15" s="77" t="s">
        <v>84</v>
      </c>
      <c r="C15" s="54">
        <v>27648033.670000002</v>
      </c>
      <c r="D15" s="79"/>
    </row>
    <row r="16" spans="1:4" x14ac:dyDescent="0.2">
      <c r="A16" s="52"/>
      <c r="B16" s="77" t="s">
        <v>83</v>
      </c>
      <c r="C16" s="54">
        <v>29056.9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10687593.880000016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10662958.99</v>
      </c>
      <c r="D32" s="79"/>
    </row>
    <row r="33" spans="1:4" x14ac:dyDescent="0.2">
      <c r="A33" s="52"/>
      <c r="B33" s="80" t="s">
        <v>73</v>
      </c>
      <c r="C33" s="62">
        <v>24634.890000015497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220104623.07000002</v>
      </c>
    </row>
    <row r="37" spans="1:4" ht="12" x14ac:dyDescent="0.2">
      <c r="A37" s="111" t="s">
        <v>529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J50"/>
  <sheetViews>
    <sheetView tabSelected="1" topLeftCell="B1" workbookViewId="0">
      <selection activeCell="B50" sqref="B50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8" width="20.28515625" style="28" customWidth="1"/>
    <col min="9" max="9" width="18.5703125" style="28" customWidth="1"/>
    <col min="10" max="10" width="20.28515625" style="28" customWidth="1"/>
    <col min="11" max="16384" width="9.140625" style="28"/>
  </cols>
  <sheetData>
    <row r="1" spans="1:10" ht="18.95" customHeight="1" x14ac:dyDescent="0.2">
      <c r="A1" s="103" t="str">
        <f>'Notas a los Edos Financieros'!A1</f>
        <v>JUNTA MUNICIPAL DE AGUA POTABLE Y ALCANTARILLADO DE CELAYA , GUANAJUATO</v>
      </c>
      <c r="B1" s="108"/>
      <c r="C1" s="108"/>
      <c r="D1" s="108"/>
      <c r="E1" s="108"/>
      <c r="F1" s="108"/>
      <c r="G1" s="26" t="s">
        <v>180</v>
      </c>
      <c r="H1" s="27">
        <f>'Notas a los Edos Financieros'!E1</f>
        <v>2018</v>
      </c>
    </row>
    <row r="2" spans="1:10" ht="18.95" customHeight="1" x14ac:dyDescent="0.2">
      <c r="A2" s="103" t="s">
        <v>518</v>
      </c>
      <c r="B2" s="108"/>
      <c r="C2" s="108"/>
      <c r="D2" s="108"/>
      <c r="E2" s="108"/>
      <c r="F2" s="108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9" t="str">
        <f>'Notas a los Edos Financieros'!A3</f>
        <v>Correspondiente del 1 Enero al 30 de Septiembre 2018</v>
      </c>
      <c r="B3" s="110"/>
      <c r="C3" s="110"/>
      <c r="D3" s="110"/>
      <c r="E3" s="110"/>
      <c r="F3" s="110"/>
      <c r="G3" s="26" t="s">
        <v>184</v>
      </c>
      <c r="H3" s="27">
        <f>'Notas a los Edos Financieros'!E3</f>
        <v>3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446190410</v>
      </c>
      <c r="D36" s="33">
        <v>0</v>
      </c>
      <c r="E36" s="33">
        <v>0</v>
      </c>
      <c r="F36" s="33">
        <v>446190410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446190410</v>
      </c>
      <c r="E37" s="33">
        <v>391974546.45999998</v>
      </c>
      <c r="F37" s="33">
        <f>+D37-E37</f>
        <v>54215863.540000021</v>
      </c>
    </row>
    <row r="38" spans="1:6" x14ac:dyDescent="0.2">
      <c r="A38" s="28">
        <v>8130</v>
      </c>
      <c r="B38" s="28" t="s">
        <v>103</v>
      </c>
      <c r="C38" s="33">
        <v>446190410</v>
      </c>
      <c r="D38" s="33">
        <v>0</v>
      </c>
      <c r="E38" s="33">
        <v>0</v>
      </c>
      <c r="F38" s="33">
        <v>446190410</v>
      </c>
    </row>
    <row r="39" spans="1:6" x14ac:dyDescent="0.2">
      <c r="A39" s="28">
        <v>8140</v>
      </c>
      <c r="B39" s="28" t="s">
        <v>102</v>
      </c>
      <c r="C39" s="33">
        <v>100356843.97419998</v>
      </c>
      <c r="D39" s="33">
        <v>100065831.87999997</v>
      </c>
      <c r="E39" s="33">
        <v>0</v>
      </c>
      <c r="F39" s="33">
        <f>D39-E39</f>
        <v>100065831.87999997</v>
      </c>
    </row>
    <row r="40" spans="1:6" x14ac:dyDescent="0.2">
      <c r="A40" s="28">
        <v>8150</v>
      </c>
      <c r="B40" s="28" t="s">
        <v>101</v>
      </c>
      <c r="C40" s="33">
        <v>361157840.45999998</v>
      </c>
      <c r="D40" s="33">
        <v>391974546.45999998</v>
      </c>
      <c r="E40" s="33">
        <v>0</v>
      </c>
      <c r="F40" s="33">
        <f>D40-E40</f>
        <v>391974546.45999998</v>
      </c>
    </row>
    <row r="41" spans="1:6" x14ac:dyDescent="0.2">
      <c r="A41" s="28">
        <v>8210</v>
      </c>
      <c r="B41" s="28" t="s">
        <v>100</v>
      </c>
      <c r="C41" s="33">
        <v>446190410</v>
      </c>
      <c r="D41" s="33">
        <v>0</v>
      </c>
      <c r="E41" s="33">
        <v>0</v>
      </c>
      <c r="F41" s="33">
        <v>446190410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446190410</v>
      </c>
      <c r="E42" s="33">
        <v>91421992.939999998</v>
      </c>
      <c r="F42" s="33">
        <v>354768417.06</v>
      </c>
    </row>
    <row r="43" spans="1:6" x14ac:dyDescent="0.2">
      <c r="A43" s="28">
        <v>8230</v>
      </c>
      <c r="B43" s="28" t="s">
        <v>98</v>
      </c>
      <c r="C43" s="33">
        <v>446190410</v>
      </c>
      <c r="D43" s="33">
        <v>0</v>
      </c>
      <c r="E43" s="33">
        <v>0</v>
      </c>
      <c r="F43" s="33">
        <v>446190410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102461051.13</v>
      </c>
      <c r="E44" s="33">
        <v>0</v>
      </c>
      <c r="F44" s="33">
        <v>102461051.13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10386327.07</v>
      </c>
      <c r="E45" s="33">
        <v>0</v>
      </c>
      <c r="F45" s="33">
        <v>10386327.07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241921038.86000001</v>
      </c>
      <c r="E46" s="33">
        <v>0</v>
      </c>
      <c r="F46" s="33">
        <v>241921038.86000001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241921038.86000001</v>
      </c>
      <c r="E47" s="33">
        <v>0</v>
      </c>
      <c r="F47" s="33">
        <v>241921038.86000001</v>
      </c>
    </row>
    <row r="50" spans="2:2" ht="12" x14ac:dyDescent="0.2">
      <c r="B50" s="111" t="s">
        <v>529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2018-09-11T18:47:57Z</cp:lastPrinted>
  <dcterms:created xsi:type="dcterms:W3CDTF">2012-12-11T20:36:24Z</dcterms:created>
  <dcterms:modified xsi:type="dcterms:W3CDTF">2018-10-18T20:32:20Z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