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IMIPE\Digitales Información Financiera\"/>
    </mc:Choice>
  </mc:AlternateContent>
  <xr:revisionPtr revIDLastSave="0" documentId="8_{D22F443E-D2A6-48C2-A575-23D4BBDC1AD9}" xr6:coauthVersionLast="34" xr6:coauthVersionMax="34" xr10:uidLastSave="{00000000-0000-0000-0000-000000000000}"/>
  <bookViews>
    <workbookView xWindow="-15" yWindow="-15" windowWidth="19230" windowHeight="598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C50" i="1"/>
  <c r="D26" i="1"/>
  <c r="C26" i="1"/>
  <c r="C60" i="1" s="1"/>
  <c r="D13" i="1"/>
  <c r="D23" i="1" s="1"/>
  <c r="C13" i="1"/>
  <c r="C23" i="1" s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<sst xmlns="http://schemas.openxmlformats.org/spreadsheetml/2006/main" count="58" uniqueCount="57">
  <si>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</si>
  <si>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</si>
  <si>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</si>
  <si>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</si>
  <si>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</si>
  <si>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</si>
  <si>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</si>
  <si>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</si>
  <si>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</si>
  <si>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</si>
  <si>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</si>
  <si>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</si>
  <si>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</si>
  <si>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</si>
  <si>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</si>
  <si>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</si>
  <si>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</si>
  <si>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</si>
  <si>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</si>
  <si>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</si>
  <si>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</si>
  <si>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</si>
  <si>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</si>
  <si>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</si>
  <si>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</si>
  <si>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</si>
  <si>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</si>
  <si>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</si>
  <si>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</si>
  <si>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</si>
  <si>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</si>
  <si>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</si>
  <si>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</si>
  <si>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</si>
  <si>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</si>
  <si>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</si>
  <si>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</si>
  <si>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</si>
  <si>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</si>
  <si>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</si>
  <si>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</si>
  <si>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</si>
  <si>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</si>
  <si>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</si>
  <si>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</si>
  <si>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</si>
  <si>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</si>
  <si>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</si>
  <si>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</si>
  <si>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</si>
  <si>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</si>
  <si>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</si>
  <si>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</si>
  <si>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</si>
  <si>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</si>
  <si>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</si>
  <si>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Actividades
Del 01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</si>
</sst>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857250</xdr:colOff>
      <xdr:row>0</xdr:row>
      <xdr:rowOff>609600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E3DEDD3-AFAF-4FCF-8EEC-E19AC1C0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showGridLines="0" tabSelected="1" zoomScaleNormal="100" workbookViewId="0">
      <selection activeCell="B9" sqref="B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61.5" customHeight="1" x14ac:dyDescent="0.2">
      <c r="A1" s="28" t="s">
        <v>56</v>
      </c>
      <c r="B1" s="29"/>
      <c r="C1" s="29"/>
      <c r="D1" s="30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1"/>
      <c r="D11" s="6"/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>
        <f>SUM(C14:C15)</f>
        <v>9952097.5800000001</v>
      </c>
      <c r="D13" s="10">
        <f>SUM(D14:D15)</f>
        <v>10771520.779999999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9952097.5800000001</v>
      </c>
      <c r="D15" s="6">
        <v>10771520.779999999</v>
      </c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/>
      <c r="D17" s="6"/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+C16+C13+C4</f>
        <v>9952097.5800000001</v>
      </c>
      <c r="D23" s="11">
        <f>+D16+D13+D4</f>
        <v>10771520.779999999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7384571.5599999996</v>
      </c>
      <c r="D26" s="10">
        <f>SUM(D27:D29)</f>
        <v>10645671.77</v>
      </c>
    </row>
    <row r="27" spans="1:4" x14ac:dyDescent="0.2">
      <c r="A27" s="17"/>
      <c r="B27" s="21" t="s">
        <v>42</v>
      </c>
      <c r="C27" s="1">
        <v>6322490.4699999997</v>
      </c>
      <c r="D27" s="6">
        <v>9565566.9900000002</v>
      </c>
    </row>
    <row r="28" spans="1:4" x14ac:dyDescent="0.2">
      <c r="A28" s="17"/>
      <c r="B28" s="21" t="s">
        <v>20</v>
      </c>
      <c r="C28" s="1">
        <v>240387.56</v>
      </c>
      <c r="D28" s="6">
        <v>433066.35</v>
      </c>
    </row>
    <row r="29" spans="1:4" x14ac:dyDescent="0.2">
      <c r="A29" s="17"/>
      <c r="B29" s="21" t="s">
        <v>21</v>
      </c>
      <c r="C29" s="1">
        <v>821693.53</v>
      </c>
      <c r="D29" s="6">
        <v>647038.43000000005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f>SUM(C51:C56)</f>
        <v>58983.33</v>
      </c>
      <c r="D50" s="10">
        <f>SUM(D51:D56)</f>
        <v>326468.33</v>
      </c>
    </row>
    <row r="51" spans="1:4" x14ac:dyDescent="0.2">
      <c r="A51" s="17"/>
      <c r="B51" s="21" t="s">
        <v>35</v>
      </c>
      <c r="C51" s="1">
        <v>58983.33</v>
      </c>
      <c r="D51" s="6">
        <v>326468.33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+C57+C50+C44+C40+C30+C26</f>
        <v>7443554.8899999997</v>
      </c>
      <c r="D60" s="11">
        <f>+D57+D50+D44+D40+D30+D26</f>
        <v>10972140.1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2508542.6900000004</v>
      </c>
      <c r="D62" s="10">
        <f>+D23-D60</f>
        <v>-200619.3200000003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7" spans="2:2" x14ac:dyDescent="0.2">
      <c r="B67" s="27" t="s">
        <v>55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2018-09-13T20:21:07Z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