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82221590-F402-4D71-8FF8-46DC4CE52FE2}" xr6:coauthVersionLast="34" xr6:coauthVersionMax="34" xr10:uidLastSave="{00000000-0000-0000-0000-000000000000}"/>
  <bookViews>
    <workbookView xWindow="0" yWindow="0" windowWidth="20490" windowHeight="7755" firstSheet="1" activeTab="4" xr2:uid="{00000000-000D-0000-FFFF-FFFF00000000}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G6" i="2"/>
  <c r="G5" i="2" s="1"/>
  <c r="F6" i="2"/>
  <c r="F5" i="2" s="1"/>
  <c r="D6" i="2"/>
  <c r="D5" i="2" s="1"/>
  <c r="D26" i="2" s="1"/>
  <c r="E5" i="2"/>
  <c r="C5" i="2"/>
  <c r="B5" i="2"/>
  <c r="G17" i="2"/>
  <c r="G16" i="2" s="1"/>
  <c r="D16" i="2"/>
  <c r="F16" i="2"/>
  <c r="E16" i="2"/>
  <c r="C16" i="2"/>
  <c r="B16" i="2"/>
  <c r="C26" i="2" l="1"/>
  <c r="E26" i="2"/>
  <c r="F26" i="2"/>
  <c r="G26" i="2"/>
  <c r="B26" i="2"/>
</calcChain>
</file>

<file path=xl/sharedStrings.xml><?xml version="1.0" encoding="utf-8"?>
<sst xmlns="http://schemas.openxmlformats.org/spreadsheetml/2006/main" count="474" uniqueCount="331">
  <si>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</si>
  <si>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</si>
  <si>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</si>
  <si>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</si>
  <si>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</si>
  <si>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</si>
  <si>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</si>
  <si>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</si>
  <si>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</si>
  <si>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</si>
  <si>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</si>
  <si>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</si>
  <si>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</si>
  <si>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</si>
  <si>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</si>
  <si>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</si>
  <si>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</si>
  <si>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</si>
  <si>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</si>
  <si>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</si>
  <si>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</si>
  <si>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</si>
  <si>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</si>
  <si>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</si>
  <si>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</si>
  <si>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</si>
  <si>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</si>
  <si>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</si>
  <si>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</si>
  <si>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</si>
  <si>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</si>
  <si>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</si>
  <si>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</si>
  <si>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</si>
  <si>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</si>
  <si>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</si>
  <si>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</si>
  <si>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</si>
  <si>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</si>
  <si>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</si>
  <si>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</si>
  <si>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</si>
  <si>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</si>
  <si>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</si>
  <si>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</si>
  <si>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</si>
  <si>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</si>
  <si>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</si>
  <si>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</si>
  <si>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</si>
  <si>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</si>
  <si>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</si>
  <si>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</si>
  <si>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</si>
  <si>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</si>
  <si>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</si>
  <si>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</si>
  <si>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</si>
  <si>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</si>
  <si>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</si>
  <si>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</si>
  <si>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</si>
  <si>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</si>
  <si>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</si>
  <si>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</si>
  <si>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</si>
  <si>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</si>
  <si>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</si>
  <si>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</si>
  <si>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</si>
  <si>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</si>
  <si>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</si>
  <si>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</si>
  <si>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</si>
  <si>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</si>
  <si>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</si>
  <si>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</si>
  <si>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</si>
  <si>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</si>
  <si>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</si>
  <si>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</si>
  <si>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</si>
  <si>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</si>
  <si>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</si>
  <si>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</si>
  <si>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</si>
  <si>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</si>
  <si>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</si>
  <si>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</si>
  <si>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</si>
  <si>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</si>
  <si>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</si>
  <si>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</si>
  <si>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</si>
  <si>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</si>
  <si>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</si>
  <si>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</si>
  <si>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</si>
  <si>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</si>
  <si>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</si>
  <si>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</si>
  <si>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</si>
  <si>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</si>
  <si>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</si>
  <si>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</si>
  <si>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</si>
  <si>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</si>
  <si>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</si>
  <si>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</si>
  <si>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</si>
  <si>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</si>
  <si>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</si>
  <si>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</si>
  <si>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</si>
  <si>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</si>
  <si>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</si>
  <si>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</si>
  <si>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</si>
  <si>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</si>
  <si>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</si>
  <si>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</si>
  <si>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</si>
  <si>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</si>
  <si>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</si>
  <si>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</si>
  <si>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</si>
  <si>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</si>
  <si>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</si>
  <si>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</si>
  <si>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</si>
  <si>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</si>
  <si>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</si>
  <si>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</si>
  <si>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</si>
  <si>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</si>
  <si>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</si>
  <si>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</si>
  <si>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</si>
  <si>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</si>
  <si>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</si>
  <si>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</si>
  <si>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</si>
  <si>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</si>
  <si>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</si>
  <si>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</si>
  <si>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</si>
  <si>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</si>
  <si>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</si>
  <si>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</si>
  <si>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</si>
  <si>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</si>
  <si>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</si>
  <si>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</si>
  <si>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</si>
  <si>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</si>
  <si>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</si>
  <si>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</si>
  <si>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</si>
  <si>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</si>
  <si>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</si>
  <si>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</si>
  <si>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</si>
  <si>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</si>
  <si>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</si>
  <si>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</si>
  <si>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</si>
  <si>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</si>
  <si>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</si>
  <si>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</si>
  <si>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</si>
  <si>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</si>
  <si>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</si>
  <si>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</si>
  <si>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</si>
  <si>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</si>
  <si>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</si>
  <si>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</si>
  <si>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</si>
  <si>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</si>
  <si>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</si>
  <si>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</si>
  <si>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</si>
  <si>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</si>
  <si>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</si>
  <si>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</si>
  <si>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</si>
  <si>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</si>
  <si>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</si>
  <si>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</si>
  <si>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</si>
  <si>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</si>
  <si>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</si>
  <si>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</si>
  <si>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</si>
  <si>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</si>
  <si>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</si>
  <si>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</si>
  <si>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</si>
  <si>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</si>
  <si>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</si>
  <si>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</si>
  <si>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</si>
  <si>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</si>
  <si>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</si>
  <si>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</si>
  <si>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</si>
  <si>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</si>
  <si>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</si>
  <si>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</si>
  <si>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</si>
  <si>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</si>
  <si>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</si>
  <si>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</si>
  <si>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</si>
  <si>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</si>
  <si>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</si>
  <si>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</si>
  <si>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</si>
  <si>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</si>
  <si>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</si>
  <si>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</si>
  <si>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</si>
  <si>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</si>
  <si>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</si>
  <si>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</si>
  <si>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</si>
  <si>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</si>
  <si>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</si>
  <si>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</si>
  <si>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</si>
  <si>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</si>
  <si>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</si>
  <si>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</si>
  <si>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</si>
  <si>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</si>
  <si>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</si>
  <si>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</si>
  <si>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</si>
  <si>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</si>
  <si>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</si>
  <si>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</si>
  <si>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</si>
  <si>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</si>
  <si>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</si>
  <si>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</si>
  <si>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</si>
  <si>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</si>
  <si>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</si>
  <si>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</si>
  <si>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</si>
  <si>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</si>
  <si>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</si>
  <si>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</si>
  <si>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</si>
  <si>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</si>
  <si>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</si>
  <si>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</si>
  <si>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</si>
  <si>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</si>
  <si>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</si>
  <si>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</si>
  <si>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</si>
  <si>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</si>
  <si>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</si>
  <si>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</si>
  <si>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</si>
  <si>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</si>
  <si>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</si>
  <si>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</si>
  <si>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</si>
  <si>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</si>
  <si>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</si>
  <si>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</si>
  <si>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</si>
  <si>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</si>
  <si>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</si>
  <si>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</si>
  <si>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</si>
  <si>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</si>
  <si>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</si>
  <si>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</si>
  <si>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</si>
  <si>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</si>
  <si>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</si>
  <si>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</si>
  <si>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</si>
  <si>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</si>
  <si>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</si>
  <si>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</si>
  <si>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</si>
  <si>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</si>
  <si>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</si>
  <si>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</si>
  <si>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</si>
  <si>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</si>
  <si>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</si>
  <si>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</si>
  <si>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</si>
  <si>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</si>
  <si>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</si>
  <si>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</si>
  <si>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</si>
  <si>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</si>
  <si>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</si>
  <si>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</si>
  <si>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</si>
  <si>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</si>
  <si>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</si>
  <si>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</si>
  <si>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</si>
  <si>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</si>
  <si>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</si>
  <si>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</si>
  <si>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</si>
  <si>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</si>
  <si>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</si>
  <si>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</si>
  <si>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</si>
  <si>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</si>
  <si>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</si>
  <si>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</si>
  <si>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</si>
  <si>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</si>
  <si>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</si>
  <si>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</si>
  <si>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31120-9302 y 31120-9304</t>
  </si>
  <si>
    <t>CONSEJO DE TURISMO DE CELAYA GUANAJUATO
Clasificación por Objeto del Gasto (Capítulo y Concepto)
al 30 de junio de 2018
PESOS</t>
  </si>
  <si>
    <t>CONSEJO DE TURISMO DE CELAYA GUANAJUATO
Estado Analítico del Ejercicio del Presupuesto de Egresos Detallado - LDF
Clasificación Administrativa
al 30 de junio de 2018
PESOS</t>
  </si>
  <si>
    <t>CONSEJO DE TURISMO DE CELAYA GUANAJUATO
Estado Analítico del Ejercicio del Presupuesto de Egresos Detallado - LDF
Clasificación Funcional (Finalidad y Función)
al 30 de junio de 2018
PESOS</t>
  </si>
  <si>
    <t>CONSEJO DE TURISMO DE CELAYA GUANAJUATO
Estado Analítico del Ejercicio del Presupuesto de Egresos Detallado - LDF
Clasificación de Servicios Personales por Categoría
al 30 de junio de 2018
PESOS</t>
  </si>
  <si>
    <t>31120-9301 Y 311120-9303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</si>
</sst>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2"/>
    </xf>
    <xf numFmtId="4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top"/>
    </xf>
    <xf numFmtId="0" fontId="1" fillId="0" borderId="11" xfId="0" applyFont="1" applyBorder="1"/>
    <xf numFmtId="0" fontId="5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/>
    <xf numFmtId="0" fontId="4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justify" vertical="center"/>
    </xf>
    <xf numFmtId="0" fontId="5" fillId="0" borderId="12" xfId="0" applyFont="1" applyBorder="1"/>
    <xf numFmtId="0" fontId="1" fillId="0" borderId="12" xfId="0" applyFont="1" applyBorder="1"/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4" fontId="5" fillId="0" borderId="0" xfId="0" applyNumberFormat="1" applyFont="1"/>
    <xf numFmtId="0" fontId="4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 applyProtection="1">
      <alignment horizontal="center" vertical="center" wrapText="1"/>
    </xf>
    <xf numFmtId="43" fontId="11" fillId="2" borderId="2" xfId="3" applyFont="1" applyFill="1" applyBorder="1" applyAlignment="1" applyProtection="1">
      <alignment horizontal="center" vertical="center" wrapText="1"/>
    </xf>
    <xf numFmtId="43" fontId="11" fillId="2" borderId="3" xfId="3" applyFont="1" applyFill="1" applyBorder="1" applyAlignment="1" applyProtection="1">
      <alignment horizontal="center" vertical="center" wrapText="1"/>
    </xf>
    <xf numFmtId="43" fontId="10" fillId="2" borderId="4" xfId="3" applyFont="1" applyFill="1" applyBorder="1" applyAlignment="1" applyProtection="1">
      <alignment horizontal="center" vertical="center" wrapText="1"/>
    </xf>
    <xf numFmtId="43" fontId="10" fillId="2" borderId="5" xfId="3" applyFont="1" applyFill="1" applyBorder="1" applyAlignment="1" applyProtection="1">
      <alignment horizontal="center" vertical="center" wrapText="1"/>
    </xf>
    <xf numFmtId="43" fontId="10" fillId="2" borderId="6" xfId="3" applyFont="1" applyFill="1" applyBorder="1" applyAlignment="1" applyProtection="1">
      <alignment horizontal="center" vertical="center" wrapText="1"/>
    </xf>
    <xf numFmtId="43" fontId="2" fillId="0" borderId="4" xfId="3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43" fontId="1" fillId="0" borderId="0" xfId="3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3" fontId="5" fillId="0" borderId="4" xfId="3" applyFont="1" applyBorder="1" applyAlignment="1">
      <alignment vertical="center"/>
    </xf>
    <xf numFmtId="43" fontId="5" fillId="0" borderId="0" xfId="3" applyFont="1"/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43" fontId="4" fillId="0" borderId="4" xfId="3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104776</xdr:rowOff>
    </xdr:from>
    <xdr:to>
      <xdr:col>1</xdr:col>
      <xdr:colOff>542925</xdr:colOff>
      <xdr:row>0</xdr:row>
      <xdr:rowOff>523876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6"/>
          <a:ext cx="6572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28576</xdr:rowOff>
    </xdr:from>
    <xdr:to>
      <xdr:col>0</xdr:col>
      <xdr:colOff>762000</xdr:colOff>
      <xdr:row>0</xdr:row>
      <xdr:rowOff>504826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6"/>
          <a:ext cx="657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447675</xdr:colOff>
      <xdr:row>0</xdr:row>
      <xdr:rowOff>733425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76200</xdr:rowOff>
    </xdr:from>
    <xdr:to>
      <xdr:col>0</xdr:col>
      <xdr:colOff>685801</xdr:colOff>
      <xdr:row>0</xdr:row>
      <xdr:rowOff>638175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620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activeCell="A156" sqref="A156:XFD170"/>
    </sheetView>
  </sheetViews>
  <sheetFormatPr baseColWidth="10" defaultRowHeight="12.75"/>
  <cols>
    <col min="1" max="1" width="4.83203125" style="1" customWidth="1"/>
    <col min="2" max="2" width="76.6640625" style="1" customWidth="1"/>
    <col min="3" max="8" width="24.83203125" style="70" customWidth="1"/>
    <col min="9" max="16384" width="12" style="1"/>
  </cols>
  <sheetData>
    <row r="1" spans="1:8" ht="60" customHeight="1">
      <c r="A1" s="57" t="s">
        <v>326</v>
      </c>
      <c r="B1" s="57"/>
      <c r="C1" s="57"/>
      <c r="D1" s="57"/>
      <c r="E1" s="57"/>
      <c r="F1" s="57"/>
      <c r="G1" s="57"/>
      <c r="H1" s="57"/>
    </row>
    <row r="2" spans="1:8" ht="12.75" customHeight="1">
      <c r="A2" s="49" t="s">
        <v>1</v>
      </c>
      <c r="B2" s="50"/>
      <c r="C2" s="58" t="s">
        <v>0</v>
      </c>
      <c r="D2" s="59"/>
      <c r="E2" s="59"/>
      <c r="F2" s="59"/>
      <c r="G2" s="60"/>
      <c r="H2" s="61" t="s">
        <v>7</v>
      </c>
    </row>
    <row r="3" spans="1:8" ht="25.5">
      <c r="A3" s="49"/>
      <c r="B3" s="50"/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3"/>
    </row>
    <row r="4" spans="1:8">
      <c r="A4" s="44" t="s">
        <v>8</v>
      </c>
      <c r="B4" s="45"/>
      <c r="C4" s="64">
        <v>4458814</v>
      </c>
      <c r="D4" s="64">
        <v>58606.219999999994</v>
      </c>
      <c r="E4" s="64">
        <v>4517420.22</v>
      </c>
      <c r="F4" s="64">
        <v>70885.510000000009</v>
      </c>
      <c r="G4" s="64">
        <v>2213704.42</v>
      </c>
      <c r="H4" s="64">
        <v>4387928.49</v>
      </c>
    </row>
    <row r="5" spans="1:8">
      <c r="A5" s="40" t="s">
        <v>9</v>
      </c>
      <c r="B5" s="41"/>
      <c r="C5" s="65">
        <v>3201567.47</v>
      </c>
      <c r="D5" s="65">
        <v>20000</v>
      </c>
      <c r="E5" s="65">
        <v>3221567.47</v>
      </c>
      <c r="F5" s="65">
        <v>60688.12</v>
      </c>
      <c r="G5" s="65">
        <v>1518754.4300000002</v>
      </c>
      <c r="H5" s="65">
        <v>3140879.3500000006</v>
      </c>
    </row>
    <row r="6" spans="1:8">
      <c r="A6" s="18" t="s">
        <v>147</v>
      </c>
      <c r="B6" s="19" t="s">
        <v>10</v>
      </c>
      <c r="C6" s="66">
        <v>2164604.5700000003</v>
      </c>
      <c r="D6" s="66">
        <v>0</v>
      </c>
      <c r="E6" s="66">
        <v>2164604.5700000003</v>
      </c>
      <c r="F6" s="66">
        <v>0</v>
      </c>
      <c r="G6" s="66">
        <v>1073410.1499999999</v>
      </c>
      <c r="H6" s="66">
        <v>2164604.5700000003</v>
      </c>
    </row>
    <row r="7" spans="1:8">
      <c r="A7" s="18" t="s">
        <v>148</v>
      </c>
      <c r="B7" s="19" t="s">
        <v>11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</row>
    <row r="8" spans="1:8">
      <c r="A8" s="18" t="s">
        <v>149</v>
      </c>
      <c r="B8" s="19" t="s">
        <v>12</v>
      </c>
      <c r="C8" s="66">
        <v>332285.78999999998</v>
      </c>
      <c r="D8" s="66">
        <v>0</v>
      </c>
      <c r="E8" s="66">
        <v>332285.78999999998</v>
      </c>
      <c r="F8" s="66">
        <v>0</v>
      </c>
      <c r="G8" s="66">
        <v>148586.12</v>
      </c>
      <c r="H8" s="66">
        <v>332285.78999999998</v>
      </c>
    </row>
    <row r="9" spans="1:8">
      <c r="A9" s="18" t="s">
        <v>150</v>
      </c>
      <c r="B9" s="19" t="s">
        <v>13</v>
      </c>
      <c r="C9" s="66">
        <v>480509.02999999997</v>
      </c>
      <c r="D9" s="66">
        <v>0</v>
      </c>
      <c r="E9" s="66">
        <v>480509.02999999997</v>
      </c>
      <c r="F9" s="66">
        <v>60688.12</v>
      </c>
      <c r="G9" s="66">
        <v>174345.86000000002</v>
      </c>
      <c r="H9" s="66">
        <v>419820.91</v>
      </c>
    </row>
    <row r="10" spans="1:8">
      <c r="A10" s="18" t="s">
        <v>151</v>
      </c>
      <c r="B10" s="19" t="s">
        <v>14</v>
      </c>
      <c r="C10" s="66">
        <v>54115.119999999995</v>
      </c>
      <c r="D10" s="66">
        <v>20000</v>
      </c>
      <c r="E10" s="66">
        <v>74115.12</v>
      </c>
      <c r="F10" s="66">
        <v>0</v>
      </c>
      <c r="G10" s="66">
        <v>37652.170000000006</v>
      </c>
      <c r="H10" s="66">
        <v>54115.119999999995</v>
      </c>
    </row>
    <row r="11" spans="1:8">
      <c r="A11" s="18" t="s">
        <v>152</v>
      </c>
      <c r="B11" s="19" t="s">
        <v>15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</row>
    <row r="12" spans="1:8">
      <c r="A12" s="18" t="s">
        <v>153</v>
      </c>
      <c r="B12" s="19" t="s">
        <v>16</v>
      </c>
      <c r="C12" s="66">
        <v>170052.96000000002</v>
      </c>
      <c r="D12" s="66">
        <v>0</v>
      </c>
      <c r="E12" s="66">
        <v>170052.96000000002</v>
      </c>
      <c r="F12" s="66">
        <v>0</v>
      </c>
      <c r="G12" s="66">
        <v>84760.13</v>
      </c>
      <c r="H12" s="66">
        <v>170052.96000000002</v>
      </c>
    </row>
    <row r="13" spans="1:8">
      <c r="A13" s="40" t="s">
        <v>17</v>
      </c>
      <c r="B13" s="41"/>
      <c r="C13" s="65">
        <v>265297.19</v>
      </c>
      <c r="D13" s="65">
        <v>-17692.64</v>
      </c>
      <c r="E13" s="65">
        <v>247604.55</v>
      </c>
      <c r="F13" s="65">
        <v>0</v>
      </c>
      <c r="G13" s="65">
        <v>92264.05</v>
      </c>
      <c r="H13" s="65">
        <v>265297.19</v>
      </c>
    </row>
    <row r="14" spans="1:8">
      <c r="A14" s="18" t="s">
        <v>154</v>
      </c>
      <c r="B14" s="19" t="s">
        <v>18</v>
      </c>
      <c r="C14" s="66">
        <v>143636</v>
      </c>
      <c r="D14" s="66">
        <v>-35000</v>
      </c>
      <c r="E14" s="66">
        <v>108636</v>
      </c>
      <c r="F14" s="66">
        <v>0</v>
      </c>
      <c r="G14" s="66">
        <v>42055.78</v>
      </c>
      <c r="H14" s="66">
        <v>143636</v>
      </c>
    </row>
    <row r="15" spans="1:8">
      <c r="A15" s="18" t="s">
        <v>155</v>
      </c>
      <c r="B15" s="19" t="s">
        <v>19</v>
      </c>
      <c r="C15" s="66">
        <v>5000</v>
      </c>
      <c r="D15" s="66">
        <v>0</v>
      </c>
      <c r="E15" s="66">
        <v>5000</v>
      </c>
      <c r="F15" s="66">
        <v>0</v>
      </c>
      <c r="G15" s="66">
        <v>2629.99</v>
      </c>
      <c r="H15" s="66">
        <v>5000</v>
      </c>
    </row>
    <row r="16" spans="1:8">
      <c r="A16" s="18" t="s">
        <v>156</v>
      </c>
      <c r="B16" s="19" t="s">
        <v>20</v>
      </c>
      <c r="C16" s="66">
        <v>50000</v>
      </c>
      <c r="D16" s="66">
        <v>0</v>
      </c>
      <c r="E16" s="66">
        <v>50000</v>
      </c>
      <c r="F16" s="66">
        <v>0</v>
      </c>
      <c r="G16" s="66">
        <v>0</v>
      </c>
      <c r="H16" s="66">
        <v>50000</v>
      </c>
    </row>
    <row r="17" spans="1:8">
      <c r="A17" s="18" t="s">
        <v>157</v>
      </c>
      <c r="B17" s="19" t="s">
        <v>21</v>
      </c>
      <c r="C17" s="66">
        <v>6000</v>
      </c>
      <c r="D17" s="66">
        <v>17307.36</v>
      </c>
      <c r="E17" s="66">
        <v>23307.360000000001</v>
      </c>
      <c r="F17" s="66">
        <v>0</v>
      </c>
      <c r="G17" s="66">
        <v>22307.360000000001</v>
      </c>
      <c r="H17" s="66">
        <v>6000</v>
      </c>
    </row>
    <row r="18" spans="1:8">
      <c r="A18" s="18" t="s">
        <v>158</v>
      </c>
      <c r="B18" s="19" t="s">
        <v>22</v>
      </c>
      <c r="C18" s="66">
        <v>1161.19</v>
      </c>
      <c r="D18" s="66">
        <v>0</v>
      </c>
      <c r="E18" s="66">
        <v>1161.19</v>
      </c>
      <c r="F18" s="66">
        <v>0</v>
      </c>
      <c r="G18" s="66">
        <v>0</v>
      </c>
      <c r="H18" s="66">
        <v>1161.19</v>
      </c>
    </row>
    <row r="19" spans="1:8">
      <c r="A19" s="18" t="s">
        <v>159</v>
      </c>
      <c r="B19" s="19" t="s">
        <v>23</v>
      </c>
      <c r="C19" s="66">
        <v>50000</v>
      </c>
      <c r="D19" s="66">
        <v>0</v>
      </c>
      <c r="E19" s="66">
        <v>50000</v>
      </c>
      <c r="F19" s="66">
        <v>0</v>
      </c>
      <c r="G19" s="66">
        <v>22711.08</v>
      </c>
      <c r="H19" s="66">
        <v>50000</v>
      </c>
    </row>
    <row r="20" spans="1:8">
      <c r="A20" s="18" t="s">
        <v>160</v>
      </c>
      <c r="B20" s="19" t="s">
        <v>24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</row>
    <row r="21" spans="1:8">
      <c r="A21" s="18" t="s">
        <v>161</v>
      </c>
      <c r="B21" s="19" t="s">
        <v>25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</row>
    <row r="22" spans="1:8">
      <c r="A22" s="18" t="s">
        <v>162</v>
      </c>
      <c r="B22" s="19" t="s">
        <v>26</v>
      </c>
      <c r="C22" s="66">
        <v>9500</v>
      </c>
      <c r="D22" s="66">
        <v>0</v>
      </c>
      <c r="E22" s="66">
        <v>9500</v>
      </c>
      <c r="F22" s="66">
        <v>0</v>
      </c>
      <c r="G22" s="66">
        <v>2559.84</v>
      </c>
      <c r="H22" s="66">
        <v>9500</v>
      </c>
    </row>
    <row r="23" spans="1:8">
      <c r="A23" s="40" t="s">
        <v>27</v>
      </c>
      <c r="B23" s="41"/>
      <c r="C23" s="65">
        <v>956949.34000000008</v>
      </c>
      <c r="D23" s="65">
        <v>10799.859999999993</v>
      </c>
      <c r="E23" s="65">
        <v>967749.2</v>
      </c>
      <c r="F23" s="65">
        <v>10197.39</v>
      </c>
      <c r="G23" s="65">
        <v>569967.93999999994</v>
      </c>
      <c r="H23" s="65">
        <v>946751.95</v>
      </c>
    </row>
    <row r="24" spans="1:8">
      <c r="A24" s="18" t="s">
        <v>163</v>
      </c>
      <c r="B24" s="19" t="s">
        <v>28</v>
      </c>
      <c r="C24" s="66">
        <v>81000</v>
      </c>
      <c r="D24" s="66">
        <v>6888.12</v>
      </c>
      <c r="E24" s="66">
        <v>87888.12</v>
      </c>
      <c r="F24" s="66">
        <v>4505.99</v>
      </c>
      <c r="G24" s="66">
        <v>38046.839999999997</v>
      </c>
      <c r="H24" s="66">
        <v>76494.009999999995</v>
      </c>
    </row>
    <row r="25" spans="1:8">
      <c r="A25" s="18" t="s">
        <v>164</v>
      </c>
      <c r="B25" s="19" t="s">
        <v>29</v>
      </c>
      <c r="C25" s="66">
        <v>112750</v>
      </c>
      <c r="D25" s="66">
        <v>70000</v>
      </c>
      <c r="E25" s="66">
        <v>182750</v>
      </c>
      <c r="F25" s="66">
        <v>1336</v>
      </c>
      <c r="G25" s="66">
        <v>65236.4</v>
      </c>
      <c r="H25" s="66">
        <v>111414</v>
      </c>
    </row>
    <row r="26" spans="1:8">
      <c r="A26" s="18" t="s">
        <v>165</v>
      </c>
      <c r="B26" s="19" t="s">
        <v>30</v>
      </c>
      <c r="C26" s="66">
        <v>101000</v>
      </c>
      <c r="D26" s="66">
        <v>-40387.160000000003</v>
      </c>
      <c r="E26" s="66">
        <v>60612.84</v>
      </c>
      <c r="F26" s="66">
        <v>0</v>
      </c>
      <c r="G26" s="66">
        <v>16955.84</v>
      </c>
      <c r="H26" s="66">
        <v>101000</v>
      </c>
    </row>
    <row r="27" spans="1:8">
      <c r="A27" s="18" t="s">
        <v>166</v>
      </c>
      <c r="B27" s="19" t="s">
        <v>31</v>
      </c>
      <c r="C27" s="66">
        <v>35261.53</v>
      </c>
      <c r="D27" s="66">
        <v>-1530</v>
      </c>
      <c r="E27" s="66">
        <v>33731.53</v>
      </c>
      <c r="F27" s="66">
        <v>0</v>
      </c>
      <c r="G27" s="66">
        <v>20783.97</v>
      </c>
      <c r="H27" s="66">
        <v>35261.53</v>
      </c>
    </row>
    <row r="28" spans="1:8">
      <c r="A28" s="18" t="s">
        <v>167</v>
      </c>
      <c r="B28" s="19" t="s">
        <v>32</v>
      </c>
      <c r="C28" s="66">
        <v>100000</v>
      </c>
      <c r="D28" s="66">
        <v>-40122</v>
      </c>
      <c r="E28" s="66">
        <v>59878</v>
      </c>
      <c r="F28" s="66">
        <v>1032.4000000000001</v>
      </c>
      <c r="G28" s="66">
        <v>14230.85</v>
      </c>
      <c r="H28" s="66">
        <v>98967.6</v>
      </c>
    </row>
    <row r="29" spans="1:8">
      <c r="A29" s="18" t="s">
        <v>168</v>
      </c>
      <c r="B29" s="19" t="s">
        <v>33</v>
      </c>
      <c r="C29" s="66">
        <v>0</v>
      </c>
      <c r="D29" s="66">
        <v>38732.9</v>
      </c>
      <c r="E29" s="66">
        <v>38732.9</v>
      </c>
      <c r="F29" s="66">
        <v>0</v>
      </c>
      <c r="G29" s="66">
        <v>38732.9</v>
      </c>
      <c r="H29" s="66">
        <v>0</v>
      </c>
    </row>
    <row r="30" spans="1:8">
      <c r="A30" s="18" t="s">
        <v>169</v>
      </c>
      <c r="B30" s="19" t="s">
        <v>34</v>
      </c>
      <c r="C30" s="66">
        <v>20000</v>
      </c>
      <c r="D30" s="66">
        <v>5000</v>
      </c>
      <c r="E30" s="66">
        <v>25000</v>
      </c>
      <c r="F30" s="66">
        <v>0</v>
      </c>
      <c r="G30" s="66">
        <v>11172.89</v>
      </c>
      <c r="H30" s="66">
        <v>20000</v>
      </c>
    </row>
    <row r="31" spans="1:8">
      <c r="A31" s="18" t="s">
        <v>170</v>
      </c>
      <c r="B31" s="19" t="s">
        <v>35</v>
      </c>
      <c r="C31" s="66">
        <v>438000</v>
      </c>
      <c r="D31" s="66">
        <v>-32782</v>
      </c>
      <c r="E31" s="66">
        <v>405218</v>
      </c>
      <c r="F31" s="66">
        <v>0</v>
      </c>
      <c r="G31" s="66">
        <v>342143.25</v>
      </c>
      <c r="H31" s="66">
        <v>438000</v>
      </c>
    </row>
    <row r="32" spans="1:8">
      <c r="A32" s="18" t="s">
        <v>171</v>
      </c>
      <c r="B32" s="19" t="s">
        <v>36</v>
      </c>
      <c r="C32" s="66">
        <v>68937.81</v>
      </c>
      <c r="D32" s="66">
        <v>5000</v>
      </c>
      <c r="E32" s="66">
        <v>73937.81</v>
      </c>
      <c r="F32" s="66">
        <v>3323</v>
      </c>
      <c r="G32" s="66">
        <v>22665</v>
      </c>
      <c r="H32" s="66">
        <v>65614.81</v>
      </c>
    </row>
    <row r="33" spans="1:8">
      <c r="A33" s="40" t="s">
        <v>37</v>
      </c>
      <c r="B33" s="41"/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>
      <c r="A34" s="18" t="s">
        <v>172</v>
      </c>
      <c r="B34" s="19" t="s">
        <v>38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</row>
    <row r="35" spans="1:8">
      <c r="A35" s="18" t="s">
        <v>173</v>
      </c>
      <c r="B35" s="19" t="s">
        <v>39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</row>
    <row r="36" spans="1:8">
      <c r="A36" s="18" t="s">
        <v>174</v>
      </c>
      <c r="B36" s="19" t="s">
        <v>40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</row>
    <row r="37" spans="1:8">
      <c r="A37" s="18" t="s">
        <v>175</v>
      </c>
      <c r="B37" s="19" t="s">
        <v>41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</row>
    <row r="38" spans="1:8">
      <c r="A38" s="18" t="s">
        <v>176</v>
      </c>
      <c r="B38" s="19" t="s">
        <v>42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</row>
    <row r="39" spans="1:8">
      <c r="A39" s="18" t="s">
        <v>177</v>
      </c>
      <c r="B39" s="19" t="s">
        <v>43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</row>
    <row r="40" spans="1:8">
      <c r="A40" s="20"/>
      <c r="B40" s="19" t="s">
        <v>44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</row>
    <row r="41" spans="1:8">
      <c r="A41" s="20"/>
      <c r="B41" s="19" t="s">
        <v>45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</row>
    <row r="42" spans="1:8">
      <c r="A42" s="18" t="s">
        <v>178</v>
      </c>
      <c r="B42" s="19" t="s">
        <v>46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</row>
    <row r="43" spans="1:8">
      <c r="A43" s="40" t="s">
        <v>47</v>
      </c>
      <c r="B43" s="41"/>
      <c r="C43" s="65">
        <v>35000</v>
      </c>
      <c r="D43" s="65">
        <v>45499</v>
      </c>
      <c r="E43" s="65">
        <v>80499</v>
      </c>
      <c r="F43" s="65">
        <v>0</v>
      </c>
      <c r="G43" s="65">
        <v>32718</v>
      </c>
      <c r="H43" s="65">
        <v>35000</v>
      </c>
    </row>
    <row r="44" spans="1:8">
      <c r="A44" s="18" t="s">
        <v>179</v>
      </c>
      <c r="B44" s="19" t="s">
        <v>48</v>
      </c>
      <c r="C44" s="66">
        <v>25000</v>
      </c>
      <c r="D44" s="66">
        <v>55499</v>
      </c>
      <c r="E44" s="66">
        <v>80499</v>
      </c>
      <c r="F44" s="66">
        <v>0</v>
      </c>
      <c r="G44" s="66">
        <v>32718</v>
      </c>
      <c r="H44" s="66">
        <v>25000</v>
      </c>
    </row>
    <row r="45" spans="1:8">
      <c r="A45" s="18" t="s">
        <v>180</v>
      </c>
      <c r="B45" s="19" t="s">
        <v>49</v>
      </c>
      <c r="C45" s="66">
        <v>10000</v>
      </c>
      <c r="D45" s="66">
        <v>-10000</v>
      </c>
      <c r="E45" s="66">
        <v>0</v>
      </c>
      <c r="F45" s="66">
        <v>0</v>
      </c>
      <c r="G45" s="66">
        <v>0</v>
      </c>
      <c r="H45" s="66">
        <v>10000</v>
      </c>
    </row>
    <row r="46" spans="1:8">
      <c r="A46" s="18" t="s">
        <v>181</v>
      </c>
      <c r="B46" s="19" t="s">
        <v>50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</row>
    <row r="47" spans="1:8">
      <c r="A47" s="18" t="s">
        <v>182</v>
      </c>
      <c r="B47" s="19" t="s">
        <v>51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</row>
    <row r="48" spans="1:8">
      <c r="A48" s="18" t="s">
        <v>183</v>
      </c>
      <c r="B48" s="19" t="s">
        <v>52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</row>
    <row r="49" spans="1:8">
      <c r="A49" s="18" t="s">
        <v>184</v>
      </c>
      <c r="B49" s="19" t="s">
        <v>53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</row>
    <row r="50" spans="1:8">
      <c r="A50" s="18" t="s">
        <v>185</v>
      </c>
      <c r="B50" s="19" t="s">
        <v>54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</row>
    <row r="51" spans="1:8">
      <c r="A51" s="18" t="s">
        <v>186</v>
      </c>
      <c r="B51" s="19" t="s">
        <v>55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</row>
    <row r="52" spans="1:8">
      <c r="A52" s="18" t="s">
        <v>187</v>
      </c>
      <c r="B52" s="19" t="s">
        <v>56</v>
      </c>
      <c r="C52" s="66">
        <v>0</v>
      </c>
      <c r="D52" s="66">
        <v>0</v>
      </c>
      <c r="E52" s="66">
        <v>0</v>
      </c>
      <c r="F52" s="65">
        <v>0</v>
      </c>
      <c r="G52" s="66">
        <v>0</v>
      </c>
      <c r="H52" s="66">
        <v>0</v>
      </c>
    </row>
    <row r="53" spans="1:8">
      <c r="A53" s="40" t="s">
        <v>57</v>
      </c>
      <c r="B53" s="41"/>
      <c r="C53" s="65">
        <v>0</v>
      </c>
      <c r="D53" s="65">
        <v>0</v>
      </c>
      <c r="E53" s="65">
        <v>0</v>
      </c>
      <c r="F53" s="66">
        <v>0</v>
      </c>
      <c r="G53" s="65">
        <v>0</v>
      </c>
      <c r="H53" s="65">
        <v>0</v>
      </c>
    </row>
    <row r="54" spans="1:8">
      <c r="A54" s="18" t="s">
        <v>188</v>
      </c>
      <c r="B54" s="19" t="s">
        <v>58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</row>
    <row r="55" spans="1:8">
      <c r="A55" s="18" t="s">
        <v>189</v>
      </c>
      <c r="B55" s="19" t="s">
        <v>59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</row>
    <row r="56" spans="1:8">
      <c r="A56" s="18" t="s">
        <v>190</v>
      </c>
      <c r="B56" s="19" t="s">
        <v>60</v>
      </c>
      <c r="C56" s="66">
        <v>0</v>
      </c>
      <c r="D56" s="66">
        <v>0</v>
      </c>
      <c r="E56" s="66">
        <v>0</v>
      </c>
      <c r="F56" s="65">
        <v>0</v>
      </c>
      <c r="G56" s="66">
        <v>0</v>
      </c>
      <c r="H56" s="66">
        <v>0</v>
      </c>
    </row>
    <row r="57" spans="1:8">
      <c r="A57" s="40" t="s">
        <v>61</v>
      </c>
      <c r="B57" s="41"/>
      <c r="C57" s="65">
        <v>0</v>
      </c>
      <c r="D57" s="65">
        <v>0</v>
      </c>
      <c r="E57" s="65">
        <v>0</v>
      </c>
      <c r="F57" s="66">
        <v>0</v>
      </c>
      <c r="G57" s="65">
        <v>0</v>
      </c>
      <c r="H57" s="65">
        <v>0</v>
      </c>
    </row>
    <row r="58" spans="1:8">
      <c r="A58" s="18" t="s">
        <v>191</v>
      </c>
      <c r="B58" s="19" t="s">
        <v>62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</row>
    <row r="59" spans="1:8">
      <c r="A59" s="18" t="s">
        <v>192</v>
      </c>
      <c r="B59" s="19" t="s">
        <v>63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</row>
    <row r="60" spans="1:8">
      <c r="A60" s="18" t="s">
        <v>193</v>
      </c>
      <c r="B60" s="19" t="s">
        <v>64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</row>
    <row r="61" spans="1:8">
      <c r="A61" s="18" t="s">
        <v>194</v>
      </c>
      <c r="B61" s="19" t="s">
        <v>65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</row>
    <row r="62" spans="1:8">
      <c r="A62" s="18" t="s">
        <v>195</v>
      </c>
      <c r="B62" s="19" t="s">
        <v>66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</row>
    <row r="63" spans="1:8">
      <c r="A63" s="18" t="s">
        <v>196</v>
      </c>
      <c r="B63" s="19" t="s">
        <v>67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</row>
    <row r="64" spans="1:8">
      <c r="A64" s="18"/>
      <c r="B64" s="19" t="s">
        <v>68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</row>
    <row r="65" spans="1:8">
      <c r="A65" s="18" t="s">
        <v>197</v>
      </c>
      <c r="B65" s="19" t="s">
        <v>69</v>
      </c>
      <c r="C65" s="66">
        <v>0</v>
      </c>
      <c r="D65" s="66">
        <v>0</v>
      </c>
      <c r="E65" s="66">
        <v>0</v>
      </c>
      <c r="F65" s="65">
        <v>0</v>
      </c>
      <c r="G65" s="66">
        <v>0</v>
      </c>
      <c r="H65" s="66">
        <v>0</v>
      </c>
    </row>
    <row r="66" spans="1:8">
      <c r="A66" s="40" t="s">
        <v>70</v>
      </c>
      <c r="B66" s="41"/>
      <c r="C66" s="65">
        <v>0</v>
      </c>
      <c r="D66" s="65">
        <v>0</v>
      </c>
      <c r="E66" s="65">
        <v>0</v>
      </c>
      <c r="F66" s="66">
        <v>0</v>
      </c>
      <c r="G66" s="65">
        <v>0</v>
      </c>
      <c r="H66" s="65">
        <v>0</v>
      </c>
    </row>
    <row r="67" spans="1:8">
      <c r="A67" s="18" t="s">
        <v>198</v>
      </c>
      <c r="B67" s="19" t="s">
        <v>71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</row>
    <row r="68" spans="1:8">
      <c r="A68" s="18" t="s">
        <v>199</v>
      </c>
      <c r="B68" s="19" t="s">
        <v>72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</row>
    <row r="69" spans="1:8">
      <c r="A69" s="18" t="s">
        <v>323</v>
      </c>
      <c r="B69" s="19" t="s">
        <v>73</v>
      </c>
      <c r="C69" s="66">
        <v>0</v>
      </c>
      <c r="D69" s="66">
        <v>0</v>
      </c>
      <c r="E69" s="66">
        <v>0</v>
      </c>
      <c r="F69" s="65">
        <v>0</v>
      </c>
      <c r="G69" s="66">
        <v>0</v>
      </c>
      <c r="H69" s="66">
        <v>0</v>
      </c>
    </row>
    <row r="70" spans="1:8">
      <c r="A70" s="40" t="s">
        <v>74</v>
      </c>
      <c r="B70" s="41"/>
      <c r="C70" s="65">
        <v>0</v>
      </c>
      <c r="D70" s="65">
        <v>0</v>
      </c>
      <c r="E70" s="65">
        <v>0</v>
      </c>
      <c r="F70" s="66">
        <v>0</v>
      </c>
      <c r="G70" s="65">
        <v>0</v>
      </c>
      <c r="H70" s="65">
        <v>0</v>
      </c>
    </row>
    <row r="71" spans="1:8">
      <c r="A71" s="18" t="s">
        <v>200</v>
      </c>
      <c r="B71" s="19" t="s">
        <v>75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</row>
    <row r="72" spans="1:8">
      <c r="A72" s="18" t="s">
        <v>201</v>
      </c>
      <c r="B72" s="19" t="s">
        <v>76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</row>
    <row r="73" spans="1:8">
      <c r="A73" s="18" t="s">
        <v>202</v>
      </c>
      <c r="B73" s="19" t="s">
        <v>77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</row>
    <row r="74" spans="1:8">
      <c r="A74" s="18" t="s">
        <v>203</v>
      </c>
      <c r="B74" s="19" t="s">
        <v>78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</row>
    <row r="75" spans="1:8">
      <c r="A75" s="18" t="s">
        <v>204</v>
      </c>
      <c r="B75" s="19" t="s">
        <v>79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</row>
    <row r="76" spans="1:8">
      <c r="A76" s="18" t="s">
        <v>205</v>
      </c>
      <c r="B76" s="19" t="s">
        <v>80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</row>
    <row r="77" spans="1:8">
      <c r="A77" s="18" t="s">
        <v>206</v>
      </c>
      <c r="B77" s="19" t="s">
        <v>81</v>
      </c>
      <c r="C77" s="66">
        <v>0</v>
      </c>
      <c r="D77" s="66">
        <v>0</v>
      </c>
      <c r="E77" s="66">
        <v>0</v>
      </c>
      <c r="F77" s="66"/>
      <c r="G77" s="66">
        <v>0</v>
      </c>
      <c r="H77" s="66">
        <v>0</v>
      </c>
    </row>
    <row r="78" spans="1:8" ht="5.0999999999999996" customHeight="1">
      <c r="A78" s="21"/>
      <c r="B78" s="34"/>
      <c r="C78" s="67"/>
      <c r="D78" s="67"/>
      <c r="E78" s="67"/>
      <c r="F78" s="67"/>
      <c r="G78" s="67"/>
      <c r="H78" s="67"/>
    </row>
    <row r="79" spans="1:8">
      <c r="A79" s="42" t="s">
        <v>82</v>
      </c>
      <c r="B79" s="43"/>
      <c r="C79" s="67">
        <v>4160339.32</v>
      </c>
      <c r="D79" s="67">
        <v>214659.52</v>
      </c>
      <c r="E79" s="67">
        <v>4374998.84</v>
      </c>
      <c r="F79" s="67">
        <v>20528.599999999999</v>
      </c>
      <c r="G79" s="67">
        <v>936942.51</v>
      </c>
      <c r="H79" s="67">
        <v>4139810.7199999997</v>
      </c>
    </row>
    <row r="80" spans="1:8">
      <c r="A80" s="38" t="s">
        <v>9</v>
      </c>
      <c r="B80" s="39"/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</row>
    <row r="81" spans="1:8">
      <c r="A81" s="18" t="s">
        <v>207</v>
      </c>
      <c r="B81" s="22" t="s">
        <v>10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8">
        <v>0</v>
      </c>
    </row>
    <row r="82" spans="1:8">
      <c r="A82" s="18" t="s">
        <v>208</v>
      </c>
      <c r="B82" s="22" t="s">
        <v>11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8">
        <v>0</v>
      </c>
    </row>
    <row r="83" spans="1:8">
      <c r="A83" s="18" t="s">
        <v>209</v>
      </c>
      <c r="B83" s="22" t="s">
        <v>12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8">
        <v>0</v>
      </c>
    </row>
    <row r="84" spans="1:8">
      <c r="A84" s="18" t="s">
        <v>210</v>
      </c>
      <c r="B84" s="22" t="s">
        <v>13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8">
        <v>0</v>
      </c>
    </row>
    <row r="85" spans="1:8">
      <c r="A85" s="18" t="s">
        <v>211</v>
      </c>
      <c r="B85" s="22" t="s">
        <v>14</v>
      </c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68">
        <v>0</v>
      </c>
    </row>
    <row r="86" spans="1:8">
      <c r="A86" s="18" t="s">
        <v>212</v>
      </c>
      <c r="B86" s="22" t="s">
        <v>15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8">
        <v>0</v>
      </c>
    </row>
    <row r="87" spans="1:8">
      <c r="A87" s="18" t="s">
        <v>213</v>
      </c>
      <c r="B87" s="22" t="s">
        <v>16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8">
        <v>0</v>
      </c>
    </row>
    <row r="88" spans="1:8">
      <c r="A88" s="38" t="s">
        <v>17</v>
      </c>
      <c r="B88" s="39"/>
      <c r="C88" s="67">
        <v>345000</v>
      </c>
      <c r="D88" s="67">
        <v>0</v>
      </c>
      <c r="E88" s="67">
        <v>345000</v>
      </c>
      <c r="F88" s="67">
        <v>0</v>
      </c>
      <c r="G88" s="67">
        <v>74421.26999999999</v>
      </c>
      <c r="H88" s="67">
        <v>345000</v>
      </c>
    </row>
    <row r="89" spans="1:8">
      <c r="A89" s="18" t="s">
        <v>214</v>
      </c>
      <c r="B89" s="22" t="s">
        <v>18</v>
      </c>
      <c r="C89" s="66">
        <v>335000</v>
      </c>
      <c r="D89" s="66">
        <v>0</v>
      </c>
      <c r="E89" s="66">
        <v>335000</v>
      </c>
      <c r="F89" s="66">
        <v>0</v>
      </c>
      <c r="G89" s="66">
        <v>64421.27</v>
      </c>
      <c r="H89" s="68">
        <v>335000</v>
      </c>
    </row>
    <row r="90" spans="1:8">
      <c r="A90" s="18" t="s">
        <v>215</v>
      </c>
      <c r="B90" s="22" t="s">
        <v>19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8">
        <v>0</v>
      </c>
    </row>
    <row r="91" spans="1:8">
      <c r="A91" s="18" t="s">
        <v>216</v>
      </c>
      <c r="B91" s="22" t="s">
        <v>20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8">
        <v>0</v>
      </c>
    </row>
    <row r="92" spans="1:8">
      <c r="A92" s="18" t="s">
        <v>217</v>
      </c>
      <c r="B92" s="22" t="s">
        <v>21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8">
        <v>0</v>
      </c>
    </row>
    <row r="93" spans="1:8">
      <c r="A93" s="18" t="s">
        <v>218</v>
      </c>
      <c r="B93" s="22" t="s">
        <v>22</v>
      </c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68">
        <v>0</v>
      </c>
    </row>
    <row r="94" spans="1:8">
      <c r="A94" s="18" t="s">
        <v>219</v>
      </c>
      <c r="B94" s="22" t="s">
        <v>23</v>
      </c>
      <c r="C94" s="66">
        <v>10000</v>
      </c>
      <c r="D94" s="66">
        <v>0</v>
      </c>
      <c r="E94" s="66">
        <v>10000</v>
      </c>
      <c r="F94" s="66">
        <v>0</v>
      </c>
      <c r="G94" s="66">
        <v>10000</v>
      </c>
      <c r="H94" s="68">
        <v>10000</v>
      </c>
    </row>
    <row r="95" spans="1:8">
      <c r="A95" s="18" t="s">
        <v>220</v>
      </c>
      <c r="B95" s="22" t="s">
        <v>24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8">
        <v>0</v>
      </c>
    </row>
    <row r="96" spans="1:8">
      <c r="A96" s="18" t="s">
        <v>221</v>
      </c>
      <c r="B96" s="22" t="s">
        <v>25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8">
        <v>0</v>
      </c>
    </row>
    <row r="97" spans="1:8">
      <c r="A97" s="18" t="s">
        <v>222</v>
      </c>
      <c r="B97" s="22" t="s">
        <v>26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8">
        <v>0</v>
      </c>
    </row>
    <row r="98" spans="1:8">
      <c r="A98" s="38" t="s">
        <v>27</v>
      </c>
      <c r="B98" s="39"/>
      <c r="C98" s="67">
        <v>3815339.32</v>
      </c>
      <c r="D98" s="67">
        <v>214659.52</v>
      </c>
      <c r="E98" s="67">
        <v>4029998.84</v>
      </c>
      <c r="F98" s="67">
        <v>20528.599999999999</v>
      </c>
      <c r="G98" s="67">
        <v>862521.24</v>
      </c>
      <c r="H98" s="67">
        <v>3794810.7199999997</v>
      </c>
    </row>
    <row r="99" spans="1:8">
      <c r="A99" s="18" t="s">
        <v>223</v>
      </c>
      <c r="B99" s="22" t="s">
        <v>28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8">
        <v>0</v>
      </c>
    </row>
    <row r="100" spans="1:8">
      <c r="A100" s="18" t="s">
        <v>224</v>
      </c>
      <c r="B100" s="22" t="s">
        <v>29</v>
      </c>
      <c r="C100" s="66">
        <v>260000</v>
      </c>
      <c r="D100" s="66">
        <v>0</v>
      </c>
      <c r="E100" s="66">
        <v>260000</v>
      </c>
      <c r="F100" s="66">
        <v>0</v>
      </c>
      <c r="G100" s="66">
        <v>114150.48</v>
      </c>
      <c r="H100" s="68">
        <v>260000</v>
      </c>
    </row>
    <row r="101" spans="1:8">
      <c r="A101" s="18" t="s">
        <v>225</v>
      </c>
      <c r="B101" s="22" t="s">
        <v>30</v>
      </c>
      <c r="C101" s="66">
        <v>20000</v>
      </c>
      <c r="D101" s="66">
        <v>0</v>
      </c>
      <c r="E101" s="66">
        <v>20000</v>
      </c>
      <c r="F101" s="66">
        <v>0</v>
      </c>
      <c r="G101" s="66">
        <v>0</v>
      </c>
      <c r="H101" s="68">
        <v>20000</v>
      </c>
    </row>
    <row r="102" spans="1:8">
      <c r="A102" s="18" t="s">
        <v>226</v>
      </c>
      <c r="B102" s="22" t="s">
        <v>31</v>
      </c>
      <c r="C102" s="66">
        <v>2000</v>
      </c>
      <c r="D102" s="66">
        <v>0</v>
      </c>
      <c r="E102" s="66">
        <v>2000</v>
      </c>
      <c r="F102" s="66">
        <v>0</v>
      </c>
      <c r="G102" s="66">
        <v>572.46</v>
      </c>
      <c r="H102" s="68">
        <v>2000</v>
      </c>
    </row>
    <row r="103" spans="1:8">
      <c r="A103" s="18" t="s">
        <v>227</v>
      </c>
      <c r="B103" s="22" t="s">
        <v>32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8">
        <v>0</v>
      </c>
    </row>
    <row r="104" spans="1:8">
      <c r="A104" s="18" t="s">
        <v>228</v>
      </c>
      <c r="B104" s="22" t="s">
        <v>33</v>
      </c>
      <c r="C104" s="68">
        <v>2000000</v>
      </c>
      <c r="D104" s="68">
        <v>226409.52</v>
      </c>
      <c r="E104" s="66">
        <v>2226409.52</v>
      </c>
      <c r="F104" s="68">
        <v>0</v>
      </c>
      <c r="G104" s="68">
        <v>289019.14</v>
      </c>
      <c r="H104" s="68">
        <v>2000000</v>
      </c>
    </row>
    <row r="105" spans="1:8">
      <c r="A105" s="18" t="s">
        <v>229</v>
      </c>
      <c r="B105" s="22" t="s">
        <v>34</v>
      </c>
      <c r="C105" s="66">
        <v>53000</v>
      </c>
      <c r="D105" s="66">
        <v>0</v>
      </c>
      <c r="E105" s="66">
        <v>53000</v>
      </c>
      <c r="F105" s="66">
        <v>0</v>
      </c>
      <c r="G105" s="66">
        <v>35231.96</v>
      </c>
      <c r="H105" s="68">
        <v>53000</v>
      </c>
    </row>
    <row r="106" spans="1:8">
      <c r="A106" s="18" t="s">
        <v>230</v>
      </c>
      <c r="B106" s="22" t="s">
        <v>35</v>
      </c>
      <c r="C106" s="68">
        <v>1480339.3199999998</v>
      </c>
      <c r="D106" s="68">
        <v>-36750</v>
      </c>
      <c r="E106" s="66">
        <v>1443589.3199999998</v>
      </c>
      <c r="F106" s="68">
        <v>20528.599999999999</v>
      </c>
      <c r="G106" s="68">
        <v>416859.2</v>
      </c>
      <c r="H106" s="68">
        <v>1459810.7199999997</v>
      </c>
    </row>
    <row r="107" spans="1:8">
      <c r="A107" s="18" t="s">
        <v>231</v>
      </c>
      <c r="B107" s="22" t="s">
        <v>36</v>
      </c>
      <c r="C107" s="66">
        <v>0</v>
      </c>
      <c r="D107" s="66">
        <v>25000</v>
      </c>
      <c r="E107" s="66">
        <v>25000</v>
      </c>
      <c r="F107" s="66">
        <v>0</v>
      </c>
      <c r="G107" s="66">
        <v>6688</v>
      </c>
      <c r="H107" s="68">
        <v>0</v>
      </c>
    </row>
    <row r="108" spans="1:8">
      <c r="A108" s="38" t="s">
        <v>37</v>
      </c>
      <c r="B108" s="39"/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</row>
    <row r="109" spans="1:8">
      <c r="A109" s="18" t="s">
        <v>232</v>
      </c>
      <c r="B109" s="22" t="s">
        <v>38</v>
      </c>
      <c r="C109" s="66">
        <v>0</v>
      </c>
      <c r="D109" s="66">
        <v>0</v>
      </c>
      <c r="E109" s="66">
        <v>0</v>
      </c>
      <c r="F109" s="66">
        <v>0</v>
      </c>
      <c r="G109" s="66">
        <v>0</v>
      </c>
      <c r="H109" s="68">
        <v>0</v>
      </c>
    </row>
    <row r="110" spans="1:8">
      <c r="A110" s="18" t="s">
        <v>233</v>
      </c>
      <c r="B110" s="22" t="s">
        <v>39</v>
      </c>
      <c r="C110" s="66">
        <v>0</v>
      </c>
      <c r="D110" s="66">
        <v>0</v>
      </c>
      <c r="E110" s="66">
        <v>0</v>
      </c>
      <c r="F110" s="66">
        <v>0</v>
      </c>
      <c r="G110" s="66">
        <v>0</v>
      </c>
      <c r="H110" s="68">
        <v>0</v>
      </c>
    </row>
    <row r="111" spans="1:8">
      <c r="A111" s="18" t="s">
        <v>234</v>
      </c>
      <c r="B111" s="22" t="s">
        <v>40</v>
      </c>
      <c r="C111" s="66">
        <v>0</v>
      </c>
      <c r="D111" s="66">
        <v>0</v>
      </c>
      <c r="E111" s="66">
        <v>0</v>
      </c>
      <c r="F111" s="66">
        <v>0</v>
      </c>
      <c r="G111" s="66">
        <v>0</v>
      </c>
      <c r="H111" s="68">
        <v>0</v>
      </c>
    </row>
    <row r="112" spans="1:8">
      <c r="A112" s="18" t="s">
        <v>235</v>
      </c>
      <c r="B112" s="22" t="s">
        <v>41</v>
      </c>
      <c r="C112" s="66">
        <v>0</v>
      </c>
      <c r="D112" s="66">
        <v>0</v>
      </c>
      <c r="E112" s="66">
        <v>0</v>
      </c>
      <c r="F112" s="66">
        <v>0</v>
      </c>
      <c r="G112" s="66">
        <v>0</v>
      </c>
      <c r="H112" s="68">
        <v>0</v>
      </c>
    </row>
    <row r="113" spans="1:8">
      <c r="A113" s="18" t="s">
        <v>236</v>
      </c>
      <c r="B113" s="22" t="s">
        <v>42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8">
        <v>0</v>
      </c>
    </row>
    <row r="114" spans="1:8">
      <c r="A114" s="18" t="s">
        <v>237</v>
      </c>
      <c r="B114" s="22" t="s">
        <v>43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  <c r="H114" s="68">
        <v>0</v>
      </c>
    </row>
    <row r="115" spans="1:8">
      <c r="A115" s="20"/>
      <c r="B115" s="22" t="s">
        <v>44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  <c r="H115" s="68">
        <v>0</v>
      </c>
    </row>
    <row r="116" spans="1:8">
      <c r="A116" s="20"/>
      <c r="B116" s="22" t="s">
        <v>45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  <c r="H116" s="68">
        <v>0</v>
      </c>
    </row>
    <row r="117" spans="1:8">
      <c r="A117" s="18" t="s">
        <v>238</v>
      </c>
      <c r="B117" s="22" t="s">
        <v>46</v>
      </c>
      <c r="C117" s="66">
        <v>0</v>
      </c>
      <c r="D117" s="66">
        <v>0</v>
      </c>
      <c r="E117" s="66">
        <v>0</v>
      </c>
      <c r="F117" s="66">
        <v>0</v>
      </c>
      <c r="G117" s="66">
        <v>0</v>
      </c>
      <c r="H117" s="68">
        <v>0</v>
      </c>
    </row>
    <row r="118" spans="1:8">
      <c r="A118" s="38" t="s">
        <v>47</v>
      </c>
      <c r="B118" s="39"/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</row>
    <row r="119" spans="1:8">
      <c r="A119" s="18" t="s">
        <v>239</v>
      </c>
      <c r="B119" s="22" t="s">
        <v>48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8">
        <v>0</v>
      </c>
    </row>
    <row r="120" spans="1:8">
      <c r="A120" s="18" t="s">
        <v>240</v>
      </c>
      <c r="B120" s="22" t="s">
        <v>49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8">
        <v>0</v>
      </c>
    </row>
    <row r="121" spans="1:8">
      <c r="A121" s="18" t="s">
        <v>241</v>
      </c>
      <c r="B121" s="22" t="s">
        <v>50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8">
        <v>0</v>
      </c>
    </row>
    <row r="122" spans="1:8">
      <c r="A122" s="18" t="s">
        <v>242</v>
      </c>
      <c r="B122" s="22" t="s">
        <v>51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8">
        <v>0</v>
      </c>
    </row>
    <row r="123" spans="1:8">
      <c r="A123" s="18" t="s">
        <v>243</v>
      </c>
      <c r="B123" s="22" t="s">
        <v>52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8">
        <v>0</v>
      </c>
    </row>
    <row r="124" spans="1:8">
      <c r="A124" s="18" t="s">
        <v>244</v>
      </c>
      <c r="B124" s="22" t="s">
        <v>53</v>
      </c>
      <c r="C124" s="66">
        <v>0</v>
      </c>
      <c r="D124" s="66">
        <v>0</v>
      </c>
      <c r="E124" s="66">
        <v>0</v>
      </c>
      <c r="F124" s="66">
        <v>0</v>
      </c>
      <c r="G124" s="66">
        <v>0</v>
      </c>
      <c r="H124" s="68">
        <v>0</v>
      </c>
    </row>
    <row r="125" spans="1:8">
      <c r="A125" s="18" t="s">
        <v>245</v>
      </c>
      <c r="B125" s="22" t="s">
        <v>54</v>
      </c>
      <c r="C125" s="66">
        <v>0</v>
      </c>
      <c r="D125" s="66">
        <v>0</v>
      </c>
      <c r="E125" s="66">
        <v>0</v>
      </c>
      <c r="F125" s="66">
        <v>0</v>
      </c>
      <c r="G125" s="66">
        <v>0</v>
      </c>
      <c r="H125" s="68">
        <v>0</v>
      </c>
    </row>
    <row r="126" spans="1:8">
      <c r="A126" s="18" t="s">
        <v>246</v>
      </c>
      <c r="B126" s="22" t="s">
        <v>55</v>
      </c>
      <c r="C126" s="66">
        <v>0</v>
      </c>
      <c r="D126" s="66">
        <v>0</v>
      </c>
      <c r="E126" s="66">
        <v>0</v>
      </c>
      <c r="F126" s="66">
        <v>0</v>
      </c>
      <c r="G126" s="66">
        <v>0</v>
      </c>
      <c r="H126" s="68">
        <v>0</v>
      </c>
    </row>
    <row r="127" spans="1:8">
      <c r="A127" s="18" t="s">
        <v>247</v>
      </c>
      <c r="B127" s="22" t="s">
        <v>56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8">
        <v>0</v>
      </c>
    </row>
    <row r="128" spans="1:8">
      <c r="A128" s="38" t="s">
        <v>57</v>
      </c>
      <c r="B128" s="39"/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0</v>
      </c>
    </row>
    <row r="129" spans="1:8">
      <c r="A129" s="18" t="s">
        <v>248</v>
      </c>
      <c r="B129" s="22" t="s">
        <v>58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8">
        <v>0</v>
      </c>
    </row>
    <row r="130" spans="1:8">
      <c r="A130" s="18" t="s">
        <v>249</v>
      </c>
      <c r="B130" s="22" t="s">
        <v>59</v>
      </c>
      <c r="C130" s="66">
        <v>0</v>
      </c>
      <c r="D130" s="66">
        <v>0</v>
      </c>
      <c r="E130" s="66">
        <v>0</v>
      </c>
      <c r="F130" s="66">
        <v>0</v>
      </c>
      <c r="G130" s="66">
        <v>0</v>
      </c>
      <c r="H130" s="68">
        <v>0</v>
      </c>
    </row>
    <row r="131" spans="1:8">
      <c r="A131" s="18" t="s">
        <v>250</v>
      </c>
      <c r="B131" s="22" t="s">
        <v>60</v>
      </c>
      <c r="C131" s="66">
        <v>0</v>
      </c>
      <c r="D131" s="66">
        <v>0</v>
      </c>
      <c r="E131" s="66">
        <v>0</v>
      </c>
      <c r="F131" s="66">
        <v>0</v>
      </c>
      <c r="G131" s="66">
        <v>0</v>
      </c>
      <c r="H131" s="68">
        <v>0</v>
      </c>
    </row>
    <row r="132" spans="1:8">
      <c r="A132" s="38" t="s">
        <v>61</v>
      </c>
      <c r="B132" s="39"/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0</v>
      </c>
    </row>
    <row r="133" spans="1:8">
      <c r="A133" s="18" t="s">
        <v>251</v>
      </c>
      <c r="B133" s="22" t="s">
        <v>62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8">
        <v>0</v>
      </c>
    </row>
    <row r="134" spans="1:8">
      <c r="A134" s="18" t="s">
        <v>252</v>
      </c>
      <c r="B134" s="22" t="s">
        <v>63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8">
        <v>0</v>
      </c>
    </row>
    <row r="135" spans="1:8">
      <c r="A135" s="18" t="s">
        <v>253</v>
      </c>
      <c r="B135" s="22" t="s">
        <v>64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8">
        <v>0</v>
      </c>
    </row>
    <row r="136" spans="1:8">
      <c r="A136" s="18" t="s">
        <v>254</v>
      </c>
      <c r="B136" s="22" t="s">
        <v>65</v>
      </c>
      <c r="C136" s="66">
        <v>0</v>
      </c>
      <c r="D136" s="66">
        <v>0</v>
      </c>
      <c r="E136" s="66">
        <v>0</v>
      </c>
      <c r="F136" s="66">
        <v>0</v>
      </c>
      <c r="G136" s="66">
        <v>0</v>
      </c>
      <c r="H136" s="68">
        <v>0</v>
      </c>
    </row>
    <row r="137" spans="1:8">
      <c r="A137" s="18" t="s">
        <v>255</v>
      </c>
      <c r="B137" s="22" t="s">
        <v>66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8">
        <v>0</v>
      </c>
    </row>
    <row r="138" spans="1:8">
      <c r="A138" s="18" t="s">
        <v>256</v>
      </c>
      <c r="B138" s="22" t="s">
        <v>67</v>
      </c>
      <c r="C138" s="66">
        <v>0</v>
      </c>
      <c r="D138" s="66">
        <v>0</v>
      </c>
      <c r="E138" s="66">
        <v>0</v>
      </c>
      <c r="F138" s="66">
        <v>0</v>
      </c>
      <c r="G138" s="66">
        <v>0</v>
      </c>
      <c r="H138" s="68">
        <v>0</v>
      </c>
    </row>
    <row r="139" spans="1:8">
      <c r="A139" s="18"/>
      <c r="B139" s="22" t="s">
        <v>68</v>
      </c>
      <c r="C139" s="66">
        <v>0</v>
      </c>
      <c r="D139" s="66">
        <v>0</v>
      </c>
      <c r="E139" s="66">
        <v>0</v>
      </c>
      <c r="F139" s="66">
        <v>0</v>
      </c>
      <c r="G139" s="66">
        <v>0</v>
      </c>
      <c r="H139" s="68">
        <v>0</v>
      </c>
    </row>
    <row r="140" spans="1:8">
      <c r="A140" s="18" t="s">
        <v>257</v>
      </c>
      <c r="B140" s="22" t="s">
        <v>69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8">
        <v>0</v>
      </c>
    </row>
    <row r="141" spans="1:8">
      <c r="A141" s="38" t="s">
        <v>70</v>
      </c>
      <c r="B141" s="39"/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</row>
    <row r="142" spans="1:8">
      <c r="A142" s="18" t="s">
        <v>258</v>
      </c>
      <c r="B142" s="22" t="s">
        <v>71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8">
        <v>0</v>
      </c>
    </row>
    <row r="143" spans="1:8">
      <c r="A143" s="18" t="s">
        <v>259</v>
      </c>
      <c r="B143" s="22" t="s">
        <v>72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  <c r="H143" s="68">
        <v>0</v>
      </c>
    </row>
    <row r="144" spans="1:8">
      <c r="A144" s="18" t="s">
        <v>324</v>
      </c>
      <c r="B144" s="22" t="s">
        <v>73</v>
      </c>
      <c r="C144" s="66">
        <v>0</v>
      </c>
      <c r="D144" s="66">
        <v>0</v>
      </c>
      <c r="E144" s="66">
        <v>0</v>
      </c>
      <c r="F144" s="66">
        <v>0</v>
      </c>
      <c r="G144" s="66">
        <v>0</v>
      </c>
      <c r="H144" s="68">
        <v>0</v>
      </c>
    </row>
    <row r="145" spans="1:8">
      <c r="A145" s="38" t="s">
        <v>74</v>
      </c>
      <c r="B145" s="39"/>
      <c r="C145" s="67">
        <v>0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</row>
    <row r="146" spans="1:8">
      <c r="A146" s="18" t="s">
        <v>260</v>
      </c>
      <c r="B146" s="22" t="s">
        <v>75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8">
        <v>0</v>
      </c>
    </row>
    <row r="147" spans="1:8">
      <c r="A147" s="18" t="s">
        <v>261</v>
      </c>
      <c r="B147" s="22" t="s">
        <v>76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8">
        <v>0</v>
      </c>
    </row>
    <row r="148" spans="1:8">
      <c r="A148" s="18" t="s">
        <v>262</v>
      </c>
      <c r="B148" s="22" t="s">
        <v>77</v>
      </c>
      <c r="C148" s="66">
        <v>0</v>
      </c>
      <c r="D148" s="66">
        <v>0</v>
      </c>
      <c r="E148" s="66">
        <v>0</v>
      </c>
      <c r="F148" s="66">
        <v>0</v>
      </c>
      <c r="G148" s="66">
        <v>0</v>
      </c>
      <c r="H148" s="68">
        <v>0</v>
      </c>
    </row>
    <row r="149" spans="1:8">
      <c r="A149" s="18" t="s">
        <v>263</v>
      </c>
      <c r="B149" s="22" t="s">
        <v>78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8">
        <v>0</v>
      </c>
    </row>
    <row r="150" spans="1:8">
      <c r="A150" s="18" t="s">
        <v>264</v>
      </c>
      <c r="B150" s="22" t="s">
        <v>79</v>
      </c>
      <c r="C150" s="66">
        <v>0</v>
      </c>
      <c r="D150" s="66">
        <v>0</v>
      </c>
      <c r="E150" s="66">
        <v>0</v>
      </c>
      <c r="F150" s="66">
        <v>0</v>
      </c>
      <c r="G150" s="66">
        <v>0</v>
      </c>
      <c r="H150" s="68">
        <v>0</v>
      </c>
    </row>
    <row r="151" spans="1:8">
      <c r="A151" s="18" t="s">
        <v>265</v>
      </c>
      <c r="B151" s="22" t="s">
        <v>80</v>
      </c>
      <c r="C151" s="66">
        <v>0</v>
      </c>
      <c r="D151" s="66">
        <v>0</v>
      </c>
      <c r="E151" s="66">
        <v>0</v>
      </c>
      <c r="F151" s="66">
        <v>0</v>
      </c>
      <c r="G151" s="66">
        <v>0</v>
      </c>
      <c r="H151" s="68">
        <v>0</v>
      </c>
    </row>
    <row r="152" spans="1:8">
      <c r="A152" s="18" t="s">
        <v>266</v>
      </c>
      <c r="B152" s="22" t="s">
        <v>81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  <c r="H152" s="68">
        <v>0</v>
      </c>
    </row>
    <row r="153" spans="1:8" ht="5.0999999999999996" customHeight="1">
      <c r="A153" s="21"/>
      <c r="B153" s="23"/>
      <c r="C153" s="68"/>
      <c r="D153" s="68"/>
      <c r="E153" s="68"/>
      <c r="F153" s="68"/>
      <c r="G153" s="68"/>
      <c r="H153" s="68"/>
    </row>
    <row r="154" spans="1:8">
      <c r="A154" s="36" t="s">
        <v>83</v>
      </c>
      <c r="B154" s="37"/>
      <c r="C154" s="67">
        <v>8619153.3200000003</v>
      </c>
      <c r="D154" s="67">
        <v>273265.74</v>
      </c>
      <c r="E154" s="67">
        <v>8892419.0599999987</v>
      </c>
      <c r="F154" s="67">
        <v>91414.110000000015</v>
      </c>
      <c r="G154" s="67">
        <v>3150646.9299999997</v>
      </c>
      <c r="H154" s="67">
        <v>8527739.2100000009</v>
      </c>
    </row>
    <row r="155" spans="1:8" ht="5.0999999999999996" customHeight="1">
      <c r="A155" s="32"/>
      <c r="B155" s="24"/>
      <c r="C155" s="69"/>
      <c r="D155" s="69"/>
      <c r="E155" s="69"/>
      <c r="F155" s="69"/>
      <c r="G155" s="69"/>
      <c r="H155" s="69"/>
    </row>
  </sheetData>
  <mergeCells count="25">
    <mergeCell ref="A5:B5"/>
    <mergeCell ref="A1:H1"/>
    <mergeCell ref="A2:B3"/>
    <mergeCell ref="C2:G2"/>
    <mergeCell ref="H2:H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rintOptions horizontalCentered="1"/>
  <pageMargins left="0.31496062992125984" right="0.31496062992125984" top="0.74803149606299213" bottom="0.35433070866141736" header="0.31496062992125984" footer="0.31496062992125984"/>
  <pageSetup scale="9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D9" sqref="D9"/>
    </sheetView>
  </sheetViews>
  <sheetFormatPr baseColWidth="10" defaultRowHeight="11.25"/>
  <cols>
    <col min="1" max="1" width="44" style="2" customWidth="1"/>
    <col min="2" max="2" width="13.33203125" style="75" bestFit="1" customWidth="1"/>
    <col min="3" max="3" width="14.6640625" style="75" customWidth="1"/>
    <col min="4" max="6" width="13" style="75" bestFit="1" customWidth="1"/>
    <col min="7" max="7" width="18" style="75" customWidth="1"/>
    <col min="8" max="16384" width="12" style="2"/>
  </cols>
  <sheetData>
    <row r="1" spans="1:8" ht="56.1" customHeight="1">
      <c r="A1" s="71" t="s">
        <v>327</v>
      </c>
      <c r="B1" s="72"/>
      <c r="C1" s="72"/>
      <c r="D1" s="72"/>
      <c r="E1" s="72"/>
      <c r="F1" s="72"/>
      <c r="G1" s="73"/>
    </row>
    <row r="2" spans="1:8" ht="12.75" customHeight="1">
      <c r="A2" s="54" t="s">
        <v>1</v>
      </c>
      <c r="B2" s="58" t="s">
        <v>0</v>
      </c>
      <c r="C2" s="59"/>
      <c r="D2" s="59"/>
      <c r="E2" s="59"/>
      <c r="F2" s="60"/>
      <c r="G2" s="61" t="s">
        <v>87</v>
      </c>
    </row>
    <row r="3" spans="1:8" ht="63.75">
      <c r="A3" s="56"/>
      <c r="B3" s="62" t="s">
        <v>2</v>
      </c>
      <c r="C3" s="62" t="s">
        <v>84</v>
      </c>
      <c r="D3" s="62" t="s">
        <v>85</v>
      </c>
      <c r="E3" s="62" t="s">
        <v>5</v>
      </c>
      <c r="F3" s="62" t="s">
        <v>86</v>
      </c>
      <c r="G3" s="63"/>
    </row>
    <row r="4" spans="1:8" ht="11.25" customHeight="1">
      <c r="A4" s="3" t="s">
        <v>88</v>
      </c>
      <c r="B4" s="74"/>
      <c r="C4" s="74"/>
      <c r="D4" s="74"/>
      <c r="E4" s="74"/>
      <c r="F4" s="74"/>
      <c r="G4" s="74"/>
    </row>
    <row r="5" spans="1:8">
      <c r="A5" s="5" t="s">
        <v>89</v>
      </c>
      <c r="B5" s="67">
        <f>B6</f>
        <v>4458814</v>
      </c>
      <c r="C5" s="67">
        <f t="shared" ref="C5:G5" si="0">C6</f>
        <v>58606.22</v>
      </c>
      <c r="D5" s="67">
        <f t="shared" si="0"/>
        <v>4517420.22</v>
      </c>
      <c r="E5" s="67">
        <f t="shared" si="0"/>
        <v>2284589.9300000002</v>
      </c>
      <c r="F5" s="67">
        <f t="shared" si="0"/>
        <v>2213704.4200000004</v>
      </c>
      <c r="G5" s="67">
        <f t="shared" si="0"/>
        <v>2174224.0699999998</v>
      </c>
    </row>
    <row r="6" spans="1:8">
      <c r="A6" s="6" t="s">
        <v>330</v>
      </c>
      <c r="B6" s="68">
        <v>4458814</v>
      </c>
      <c r="C6" s="68">
        <v>58606.22</v>
      </c>
      <c r="D6" s="68">
        <f>B6+C6</f>
        <v>4517420.22</v>
      </c>
      <c r="E6" s="68">
        <f>2225983.71+58606.22</f>
        <v>2284589.9300000002</v>
      </c>
      <c r="F6" s="68">
        <f>2155098.2+58606.22</f>
        <v>2213704.4200000004</v>
      </c>
      <c r="G6" s="68">
        <f>B6-E6</f>
        <v>2174224.0699999998</v>
      </c>
      <c r="H6" s="35"/>
    </row>
    <row r="7" spans="1:8">
      <c r="A7" s="6" t="s">
        <v>90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</row>
    <row r="8" spans="1:8">
      <c r="A8" s="6" t="s">
        <v>91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</row>
    <row r="9" spans="1:8">
      <c r="A9" s="6" t="s">
        <v>92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</row>
    <row r="10" spans="1:8">
      <c r="A10" s="6" t="s">
        <v>93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</row>
    <row r="11" spans="1:8">
      <c r="A11" s="6" t="s">
        <v>94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8">
      <c r="A12" s="6" t="s">
        <v>95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</row>
    <row r="13" spans="1:8">
      <c r="A13" s="6"/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1:8" ht="5.0999999999999996" customHeight="1">
      <c r="A14" s="6"/>
      <c r="B14" s="68"/>
      <c r="C14" s="68"/>
      <c r="D14" s="68"/>
      <c r="E14" s="68"/>
      <c r="F14" s="68"/>
      <c r="G14" s="68"/>
    </row>
    <row r="15" spans="1:8">
      <c r="A15" s="7" t="s">
        <v>96</v>
      </c>
      <c r="B15" s="68"/>
      <c r="C15" s="68"/>
      <c r="D15" s="68"/>
      <c r="E15" s="68"/>
      <c r="F15" s="68"/>
      <c r="G15" s="68"/>
    </row>
    <row r="16" spans="1:8">
      <c r="A16" s="7" t="s">
        <v>97</v>
      </c>
      <c r="B16" s="67">
        <f>B17</f>
        <v>4160339.32</v>
      </c>
      <c r="C16" s="67">
        <f t="shared" ref="C16:G16" si="1">C17</f>
        <v>214659.52</v>
      </c>
      <c r="D16" s="67">
        <f t="shared" si="1"/>
        <v>4374998.84</v>
      </c>
      <c r="E16" s="67">
        <f t="shared" si="1"/>
        <v>957471.11</v>
      </c>
      <c r="F16" s="67">
        <f t="shared" si="1"/>
        <v>936942.51</v>
      </c>
      <c r="G16" s="67">
        <f t="shared" si="1"/>
        <v>3202868.21</v>
      </c>
    </row>
    <row r="17" spans="1:8">
      <c r="A17" s="6" t="s">
        <v>325</v>
      </c>
      <c r="B17" s="68">
        <v>4160339.32</v>
      </c>
      <c r="C17" s="68">
        <v>214659.52</v>
      </c>
      <c r="D17" s="68">
        <v>4374998.84</v>
      </c>
      <c r="E17" s="68">
        <v>957471.11</v>
      </c>
      <c r="F17" s="68">
        <v>936942.51</v>
      </c>
      <c r="G17" s="68">
        <f>B17-E17</f>
        <v>3202868.21</v>
      </c>
      <c r="H17" s="35"/>
    </row>
    <row r="18" spans="1:8">
      <c r="A18" s="6" t="s">
        <v>90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</row>
    <row r="19" spans="1:8">
      <c r="A19" s="6" t="s">
        <v>91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</row>
    <row r="20" spans="1:8">
      <c r="A20" s="6" t="s">
        <v>92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</row>
    <row r="21" spans="1:8">
      <c r="A21" s="6" t="s">
        <v>93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8">
      <c r="A22" s="6" t="s">
        <v>94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</row>
    <row r="23" spans="1:8">
      <c r="A23" s="6" t="s">
        <v>95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8">
      <c r="A24" s="6"/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</row>
    <row r="25" spans="1:8" ht="5.0999999999999996" customHeight="1">
      <c r="A25" s="8"/>
      <c r="B25" s="68"/>
      <c r="C25" s="68"/>
      <c r="D25" s="68"/>
      <c r="E25" s="68"/>
      <c r="F25" s="68"/>
      <c r="G25" s="68"/>
    </row>
    <row r="26" spans="1:8">
      <c r="A26" s="5" t="s">
        <v>83</v>
      </c>
      <c r="B26" s="67">
        <f>B5+B16</f>
        <v>8619153.3200000003</v>
      </c>
      <c r="C26" s="67">
        <f>C5+C16</f>
        <v>273265.74</v>
      </c>
      <c r="D26" s="67">
        <f>D5+D16</f>
        <v>8892419.0599999987</v>
      </c>
      <c r="E26" s="67">
        <f t="shared" ref="E26:G26" si="2">E5+E16</f>
        <v>3242061.04</v>
      </c>
      <c r="F26" s="67">
        <f t="shared" si="2"/>
        <v>3150646.9300000006</v>
      </c>
      <c r="G26" s="67">
        <f t="shared" si="2"/>
        <v>5377092.2799999993</v>
      </c>
      <c r="H26" s="35"/>
    </row>
    <row r="27" spans="1:8" ht="5.0999999999999996" customHeight="1">
      <c r="A27" s="9"/>
      <c r="B27" s="69"/>
      <c r="C27" s="69"/>
      <c r="D27" s="69"/>
      <c r="E27" s="69"/>
      <c r="F27" s="69"/>
      <c r="G27" s="69"/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activeCell="E16" sqref="E16"/>
    </sheetView>
  </sheetViews>
  <sheetFormatPr baseColWidth="10" defaultRowHeight="11.25"/>
  <cols>
    <col min="1" max="1" width="5.83203125" style="2" customWidth="1"/>
    <col min="2" max="2" width="84.83203125" style="2" customWidth="1"/>
    <col min="3" max="3" width="18.1640625" style="2" customWidth="1"/>
    <col min="4" max="4" width="19.6640625" style="2" customWidth="1"/>
    <col min="5" max="5" width="17" style="2" customWidth="1"/>
    <col min="6" max="6" width="20.1640625" style="2" customWidth="1"/>
    <col min="7" max="7" width="17.1640625" style="2" customWidth="1"/>
    <col min="8" max="8" width="18.33203125" style="2" customWidth="1"/>
    <col min="9" max="16384" width="12" style="2"/>
  </cols>
  <sheetData>
    <row r="1" spans="1:8" ht="68.25" customHeight="1">
      <c r="A1" s="80" t="s">
        <v>328</v>
      </c>
      <c r="B1" s="80"/>
      <c r="C1" s="80"/>
      <c r="D1" s="80"/>
      <c r="E1" s="80"/>
      <c r="F1" s="80"/>
      <c r="G1" s="80"/>
      <c r="H1" s="80"/>
    </row>
    <row r="2" spans="1:8" ht="12" customHeight="1">
      <c r="A2" s="76" t="s">
        <v>1</v>
      </c>
      <c r="B2" s="77"/>
      <c r="C2" s="51" t="s">
        <v>0</v>
      </c>
      <c r="D2" s="52"/>
      <c r="E2" s="52"/>
      <c r="F2" s="52"/>
      <c r="G2" s="53"/>
      <c r="H2" s="54" t="s">
        <v>7</v>
      </c>
    </row>
    <row r="3" spans="1:8" ht="25.5">
      <c r="A3" s="78"/>
      <c r="B3" s="79"/>
      <c r="C3" s="55" t="s">
        <v>2</v>
      </c>
      <c r="D3" s="55" t="s">
        <v>3</v>
      </c>
      <c r="E3" s="55" t="s">
        <v>4</v>
      </c>
      <c r="F3" s="55" t="s">
        <v>5</v>
      </c>
      <c r="G3" s="55" t="s">
        <v>86</v>
      </c>
      <c r="H3" s="56"/>
    </row>
    <row r="4" spans="1:8" ht="5.0999999999999996" customHeight="1">
      <c r="A4" s="25"/>
      <c r="B4" s="26"/>
      <c r="C4" s="4"/>
      <c r="D4" s="4"/>
      <c r="E4" s="4"/>
      <c r="F4" s="4"/>
      <c r="G4" s="4"/>
      <c r="H4" s="4"/>
    </row>
    <row r="5" spans="1:8" ht="12.75" customHeight="1">
      <c r="A5" s="46" t="s">
        <v>98</v>
      </c>
      <c r="B5" s="47"/>
      <c r="C5" s="67">
        <v>4458814</v>
      </c>
      <c r="D5" s="67">
        <v>58606.22</v>
      </c>
      <c r="E5" s="67">
        <v>4517420.22</v>
      </c>
      <c r="F5" s="67">
        <v>2284589.9300000002</v>
      </c>
      <c r="G5" s="67">
        <v>2213704.42</v>
      </c>
      <c r="H5" s="67">
        <v>2174224.0699999998</v>
      </c>
    </row>
    <row r="6" spans="1:8" ht="12.75" customHeight="1">
      <c r="A6" s="42" t="s">
        <v>99</v>
      </c>
      <c r="B6" s="43"/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</row>
    <row r="7" spans="1:8">
      <c r="A7" s="27" t="s">
        <v>267</v>
      </c>
      <c r="B7" s="22" t="s">
        <v>100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</row>
    <row r="8" spans="1:8">
      <c r="A8" s="27" t="s">
        <v>268</v>
      </c>
      <c r="B8" s="22" t="s">
        <v>101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</row>
    <row r="9" spans="1:8">
      <c r="A9" s="27" t="s">
        <v>269</v>
      </c>
      <c r="B9" s="22" t="s">
        <v>102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</row>
    <row r="10" spans="1:8">
      <c r="A10" s="27" t="s">
        <v>270</v>
      </c>
      <c r="B10" s="22" t="s">
        <v>103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>
      <c r="A11" s="27" t="s">
        <v>271</v>
      </c>
      <c r="B11" s="22" t="s">
        <v>104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>
      <c r="A12" s="27" t="s">
        <v>272</v>
      </c>
      <c r="B12" s="22" t="s">
        <v>105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>
      <c r="A13" s="27" t="s">
        <v>273</v>
      </c>
      <c r="B13" s="22" t="s">
        <v>106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>
      <c r="A14" s="27" t="s">
        <v>274</v>
      </c>
      <c r="B14" s="22" t="s">
        <v>107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5.0999999999999996" customHeight="1">
      <c r="A15" s="28"/>
      <c r="B15" s="33"/>
      <c r="C15" s="67"/>
      <c r="D15" s="67"/>
      <c r="E15" s="67"/>
      <c r="F15" s="67"/>
      <c r="G15" s="67"/>
      <c r="H15" s="67"/>
    </row>
    <row r="16" spans="1:8" ht="12.75">
      <c r="A16" s="42" t="s">
        <v>108</v>
      </c>
      <c r="B16" s="48"/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</row>
    <row r="17" spans="1:8">
      <c r="A17" s="27" t="s">
        <v>275</v>
      </c>
      <c r="B17" s="22" t="s">
        <v>109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>
      <c r="A18" s="27" t="s">
        <v>276</v>
      </c>
      <c r="B18" s="22" t="s">
        <v>110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</row>
    <row r="19" spans="1:8">
      <c r="A19" s="27" t="s">
        <v>277</v>
      </c>
      <c r="B19" s="22" t="s">
        <v>111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</row>
    <row r="20" spans="1:8">
      <c r="A20" s="27" t="s">
        <v>278</v>
      </c>
      <c r="B20" s="22" t="s">
        <v>112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>
      <c r="A21" s="27" t="s">
        <v>279</v>
      </c>
      <c r="B21" s="22" t="s">
        <v>113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>
      <c r="A22" s="27" t="s">
        <v>280</v>
      </c>
      <c r="B22" s="22" t="s">
        <v>114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>
      <c r="A23" s="27" t="s">
        <v>281</v>
      </c>
      <c r="B23" s="22" t="s">
        <v>115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</row>
    <row r="24" spans="1:8" ht="5.0999999999999996" customHeight="1">
      <c r="A24" s="28"/>
      <c r="B24" s="33"/>
      <c r="C24" s="67"/>
      <c r="D24" s="67"/>
      <c r="E24" s="67"/>
      <c r="F24" s="67"/>
      <c r="G24" s="67"/>
      <c r="H24" s="67"/>
    </row>
    <row r="25" spans="1:8" ht="12.75">
      <c r="A25" s="42" t="s">
        <v>116</v>
      </c>
      <c r="B25" s="48"/>
      <c r="C25" s="67">
        <v>4458814</v>
      </c>
      <c r="D25" s="67">
        <v>58606.22</v>
      </c>
      <c r="E25" s="67">
        <v>4517420.22</v>
      </c>
      <c r="F25" s="67">
        <v>2284589.9300000002</v>
      </c>
      <c r="G25" s="67">
        <v>2213704.42</v>
      </c>
      <c r="H25" s="67">
        <v>2174224.0699999998</v>
      </c>
    </row>
    <row r="26" spans="1:8">
      <c r="A26" s="27" t="s">
        <v>282</v>
      </c>
      <c r="B26" s="22" t="s">
        <v>117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>
      <c r="A27" s="27" t="s">
        <v>283</v>
      </c>
      <c r="B27" s="22" t="s">
        <v>118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>
      <c r="A28" s="27" t="s">
        <v>284</v>
      </c>
      <c r="B28" s="22" t="s">
        <v>119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</row>
    <row r="29" spans="1:8">
      <c r="A29" s="27" t="s">
        <v>285</v>
      </c>
      <c r="B29" s="22" t="s">
        <v>120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>
      <c r="A30" s="27" t="s">
        <v>286</v>
      </c>
      <c r="B30" s="22" t="s">
        <v>121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>
      <c r="A31" s="27" t="s">
        <v>287</v>
      </c>
      <c r="B31" s="22" t="s">
        <v>122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>
      <c r="A32" s="27" t="s">
        <v>288</v>
      </c>
      <c r="B32" s="22" t="s">
        <v>123</v>
      </c>
      <c r="C32" s="68">
        <v>4458814</v>
      </c>
      <c r="D32" s="68">
        <v>58606.22</v>
      </c>
      <c r="E32" s="68">
        <v>4517420.22</v>
      </c>
      <c r="F32" s="68">
        <v>2284589.9300000002</v>
      </c>
      <c r="G32" s="68">
        <v>2213704.42</v>
      </c>
      <c r="H32" s="68">
        <v>2174224.0699999998</v>
      </c>
    </row>
    <row r="33" spans="1:8">
      <c r="A33" s="27" t="s">
        <v>289</v>
      </c>
      <c r="B33" s="22" t="s">
        <v>124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>
      <c r="A34" s="27" t="s">
        <v>290</v>
      </c>
      <c r="B34" s="22" t="s">
        <v>125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5.0999999999999996" customHeight="1">
      <c r="A35" s="28"/>
      <c r="B35" s="33"/>
      <c r="C35" s="67"/>
      <c r="D35" s="67"/>
      <c r="E35" s="67"/>
      <c r="F35" s="67"/>
      <c r="G35" s="67"/>
      <c r="H35" s="67"/>
    </row>
    <row r="36" spans="1:8" ht="12.75">
      <c r="A36" s="42" t="s">
        <v>126</v>
      </c>
      <c r="B36" s="48"/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</row>
    <row r="37" spans="1:8">
      <c r="A37" s="27" t="s">
        <v>291</v>
      </c>
      <c r="B37" s="22" t="s">
        <v>127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22.5">
      <c r="A38" s="27" t="s">
        <v>292</v>
      </c>
      <c r="B38" s="29" t="s">
        <v>128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</row>
    <row r="39" spans="1:8">
      <c r="A39" s="27" t="s">
        <v>293</v>
      </c>
      <c r="B39" s="22" t="s">
        <v>129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</row>
    <row r="40" spans="1:8">
      <c r="A40" s="27" t="s">
        <v>294</v>
      </c>
      <c r="B40" s="22" t="s">
        <v>130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5.0999999999999996" customHeight="1">
      <c r="A41" s="28"/>
      <c r="B41" s="33"/>
      <c r="C41" s="67"/>
      <c r="D41" s="67"/>
      <c r="E41" s="67"/>
      <c r="F41" s="67"/>
      <c r="G41" s="67"/>
      <c r="H41" s="67"/>
    </row>
    <row r="42" spans="1:8" ht="12.75">
      <c r="A42" s="42" t="s">
        <v>131</v>
      </c>
      <c r="B42" s="48"/>
      <c r="C42" s="67">
        <v>4160339.32</v>
      </c>
      <c r="D42" s="67">
        <v>214659.52</v>
      </c>
      <c r="E42" s="67">
        <v>4374998.84</v>
      </c>
      <c r="F42" s="67">
        <v>957471.11</v>
      </c>
      <c r="G42" s="67">
        <v>936942.51</v>
      </c>
      <c r="H42" s="67">
        <v>3202868.21</v>
      </c>
    </row>
    <row r="43" spans="1:8" ht="12.75">
      <c r="A43" s="42" t="s">
        <v>99</v>
      </c>
      <c r="B43" s="48"/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</row>
    <row r="44" spans="1:8">
      <c r="A44" s="27" t="s">
        <v>295</v>
      </c>
      <c r="B44" s="22" t="s">
        <v>100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</row>
    <row r="45" spans="1:8">
      <c r="A45" s="27" t="s">
        <v>296</v>
      </c>
      <c r="B45" s="22" t="s">
        <v>101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</row>
    <row r="46" spans="1:8">
      <c r="A46" s="27" t="s">
        <v>297</v>
      </c>
      <c r="B46" s="22" t="s">
        <v>102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</row>
    <row r="47" spans="1:8">
      <c r="A47" s="27" t="s">
        <v>298</v>
      </c>
      <c r="B47" s="22" t="s">
        <v>103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>
      <c r="A48" s="27" t="s">
        <v>299</v>
      </c>
      <c r="B48" s="22" t="s">
        <v>104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>
      <c r="A49" s="27" t="s">
        <v>300</v>
      </c>
      <c r="B49" s="22" t="s">
        <v>105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>
      <c r="A50" s="27" t="s">
        <v>301</v>
      </c>
      <c r="B50" s="22" t="s">
        <v>106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>
      <c r="A51" s="27" t="s">
        <v>302</v>
      </c>
      <c r="B51" s="22" t="s">
        <v>107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5.0999999999999996" customHeight="1">
      <c r="A52" s="28"/>
      <c r="B52" s="33"/>
      <c r="C52" s="67"/>
      <c r="D52" s="67"/>
      <c r="E52" s="67"/>
      <c r="F52" s="67"/>
      <c r="G52" s="67"/>
      <c r="H52" s="67"/>
    </row>
    <row r="53" spans="1:8" ht="12.75">
      <c r="A53" s="42" t="s">
        <v>108</v>
      </c>
      <c r="B53" s="48"/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</row>
    <row r="54" spans="1:8">
      <c r="A54" s="27" t="s">
        <v>303</v>
      </c>
      <c r="B54" s="22" t="s">
        <v>109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>
      <c r="A55" s="27" t="s">
        <v>304</v>
      </c>
      <c r="B55" s="22" t="s">
        <v>110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</row>
    <row r="56" spans="1:8">
      <c r="A56" s="27" t="s">
        <v>305</v>
      </c>
      <c r="B56" s="22" t="s">
        <v>111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</row>
    <row r="57" spans="1:8">
      <c r="A57" s="27" t="s">
        <v>306</v>
      </c>
      <c r="B57" s="22" t="s">
        <v>112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>
      <c r="A58" s="27" t="s">
        <v>307</v>
      </c>
      <c r="B58" s="22" t="s">
        <v>113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>
      <c r="A59" s="27" t="s">
        <v>308</v>
      </c>
      <c r="B59" s="22" t="s">
        <v>114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>
      <c r="A60" s="27" t="s">
        <v>309</v>
      </c>
      <c r="B60" s="22" t="s">
        <v>115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5.0999999999999996" customHeight="1">
      <c r="A61" s="28"/>
      <c r="B61" s="33"/>
      <c r="C61" s="67"/>
      <c r="D61" s="67"/>
      <c r="E61" s="67"/>
      <c r="F61" s="67"/>
      <c r="G61" s="67"/>
      <c r="H61" s="67"/>
    </row>
    <row r="62" spans="1:8" ht="12.75">
      <c r="A62" s="42" t="s">
        <v>116</v>
      </c>
      <c r="B62" s="48"/>
      <c r="C62" s="67">
        <v>4160339.32</v>
      </c>
      <c r="D62" s="67">
        <v>214659.52</v>
      </c>
      <c r="E62" s="67">
        <v>4374998.84</v>
      </c>
      <c r="F62" s="67">
        <v>957471.11</v>
      </c>
      <c r="G62" s="67">
        <v>936942.51</v>
      </c>
      <c r="H62" s="67">
        <v>3202868.21</v>
      </c>
    </row>
    <row r="63" spans="1:8">
      <c r="A63" s="27" t="s">
        <v>310</v>
      </c>
      <c r="B63" s="22" t="s">
        <v>117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>
      <c r="A64" s="27" t="s">
        <v>311</v>
      </c>
      <c r="B64" s="22" t="s">
        <v>118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</row>
    <row r="65" spans="1:8">
      <c r="A65" s="27" t="s">
        <v>312</v>
      </c>
      <c r="B65" s="22" t="s">
        <v>119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</row>
    <row r="66" spans="1:8">
      <c r="A66" s="27" t="s">
        <v>313</v>
      </c>
      <c r="B66" s="22" t="s">
        <v>120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>
      <c r="A67" s="27" t="s">
        <v>314</v>
      </c>
      <c r="B67" s="22" t="s">
        <v>121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>
      <c r="A68" s="27" t="s">
        <v>315</v>
      </c>
      <c r="B68" s="22" t="s">
        <v>122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>
      <c r="A69" s="27" t="s">
        <v>316</v>
      </c>
      <c r="B69" s="22" t="s">
        <v>123</v>
      </c>
      <c r="C69" s="68">
        <v>4160339.32</v>
      </c>
      <c r="D69" s="68">
        <v>214659.52</v>
      </c>
      <c r="E69" s="68">
        <v>4374998.84</v>
      </c>
      <c r="F69" s="68">
        <v>957471.11</v>
      </c>
      <c r="G69" s="68">
        <v>936942.51</v>
      </c>
      <c r="H69" s="68">
        <v>3202868.21</v>
      </c>
    </row>
    <row r="70" spans="1:8">
      <c r="A70" s="27" t="s">
        <v>317</v>
      </c>
      <c r="B70" s="22" t="s">
        <v>124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>
      <c r="A71" s="27" t="s">
        <v>318</v>
      </c>
      <c r="B71" s="22" t="s">
        <v>125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5.0999999999999996" customHeight="1">
      <c r="A72" s="28"/>
      <c r="B72" s="33"/>
      <c r="C72" s="67"/>
      <c r="D72" s="67"/>
      <c r="E72" s="67"/>
      <c r="F72" s="67"/>
      <c r="G72" s="67"/>
      <c r="H72" s="67"/>
    </row>
    <row r="73" spans="1:8" ht="12.75">
      <c r="A73" s="42" t="s">
        <v>126</v>
      </c>
      <c r="B73" s="48"/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</row>
    <row r="74" spans="1:8">
      <c r="A74" s="27" t="s">
        <v>319</v>
      </c>
      <c r="B74" s="22" t="s">
        <v>127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22.5">
      <c r="A75" s="27" t="s">
        <v>320</v>
      </c>
      <c r="B75" s="29" t="s">
        <v>128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</row>
    <row r="76" spans="1:8">
      <c r="A76" s="27" t="s">
        <v>321</v>
      </c>
      <c r="B76" s="22" t="s">
        <v>129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</row>
    <row r="77" spans="1:8">
      <c r="A77" s="27" t="s">
        <v>322</v>
      </c>
      <c r="B77" s="22" t="s">
        <v>130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5.0999999999999996" customHeight="1">
      <c r="A78" s="28"/>
      <c r="B78" s="33"/>
      <c r="C78" s="67"/>
      <c r="D78" s="67"/>
      <c r="E78" s="67"/>
      <c r="F78" s="67"/>
      <c r="G78" s="67"/>
      <c r="H78" s="67"/>
    </row>
    <row r="79" spans="1:8" ht="12.75">
      <c r="A79" s="42" t="s">
        <v>83</v>
      </c>
      <c r="B79" s="48"/>
      <c r="C79" s="67">
        <v>8619153.3200000003</v>
      </c>
      <c r="D79" s="67">
        <v>273265.74</v>
      </c>
      <c r="E79" s="67">
        <v>8892419.0599999987</v>
      </c>
      <c r="F79" s="67">
        <v>3242061.04</v>
      </c>
      <c r="G79" s="67">
        <v>3150646.9299999997</v>
      </c>
      <c r="H79" s="67">
        <v>5377092.2799999993</v>
      </c>
    </row>
    <row r="80" spans="1:8" ht="5.0999999999999996" customHeight="1">
      <c r="A80" s="31"/>
      <c r="B80" s="30"/>
      <c r="C80" s="11"/>
      <c r="D80" s="11"/>
      <c r="E80" s="11"/>
      <c r="F80" s="11"/>
      <c r="G80" s="11"/>
      <c r="H80" s="11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5:B5"/>
    <mergeCell ref="A2:B3"/>
    <mergeCell ref="H2:H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A33" sqref="A33"/>
    </sheetView>
  </sheetViews>
  <sheetFormatPr baseColWidth="10" defaultRowHeight="11.25"/>
  <cols>
    <col min="1" max="1" width="56.83203125" style="2" customWidth="1"/>
    <col min="2" max="2" width="13.33203125" style="75" bestFit="1" customWidth="1"/>
    <col min="3" max="3" width="15.6640625" style="75" customWidth="1"/>
    <col min="4" max="5" width="13" style="75" bestFit="1" customWidth="1"/>
    <col min="6" max="6" width="20" style="75" customWidth="1"/>
    <col min="7" max="7" width="15.6640625" style="75" bestFit="1" customWidth="1"/>
    <col min="8" max="16384" width="12" style="2"/>
  </cols>
  <sheetData>
    <row r="1" spans="1:7" ht="63" customHeight="1">
      <c r="A1" s="80" t="s">
        <v>329</v>
      </c>
      <c r="B1" s="82"/>
      <c r="C1" s="82"/>
      <c r="D1" s="82"/>
      <c r="E1" s="82"/>
      <c r="F1" s="82"/>
      <c r="G1" s="82"/>
    </row>
    <row r="2" spans="1:7" ht="12.75">
      <c r="A2" s="81" t="s">
        <v>1</v>
      </c>
      <c r="B2" s="58" t="s">
        <v>0</v>
      </c>
      <c r="C2" s="59"/>
      <c r="D2" s="59"/>
      <c r="E2" s="59"/>
      <c r="F2" s="60"/>
      <c r="G2" s="61" t="s">
        <v>7</v>
      </c>
    </row>
    <row r="3" spans="1:7" ht="45.75" customHeight="1">
      <c r="A3" s="78" t="s">
        <v>1</v>
      </c>
      <c r="B3" s="62" t="s">
        <v>2</v>
      </c>
      <c r="C3" s="62" t="s">
        <v>3</v>
      </c>
      <c r="D3" s="62" t="s">
        <v>4</v>
      </c>
      <c r="E3" s="62" t="s">
        <v>132</v>
      </c>
      <c r="F3" s="62" t="s">
        <v>86</v>
      </c>
      <c r="G3" s="63"/>
    </row>
    <row r="4" spans="1:7" ht="11.25" customHeight="1">
      <c r="A4" s="12" t="s">
        <v>133</v>
      </c>
      <c r="B4" s="83">
        <v>3201567.47</v>
      </c>
      <c r="C4" s="83">
        <v>20000</v>
      </c>
      <c r="D4" s="83">
        <v>3221567.47</v>
      </c>
      <c r="E4" s="83">
        <v>1579442.55</v>
      </c>
      <c r="F4" s="83">
        <v>1518754.43</v>
      </c>
      <c r="G4" s="83">
        <v>1642124.9200000002</v>
      </c>
    </row>
    <row r="5" spans="1:7">
      <c r="A5" s="13" t="s">
        <v>134</v>
      </c>
      <c r="B5" s="68">
        <v>3201567.47</v>
      </c>
      <c r="C5" s="68">
        <v>20000</v>
      </c>
      <c r="D5" s="67">
        <v>3221567.47</v>
      </c>
      <c r="E5" s="68">
        <v>1579442.55</v>
      </c>
      <c r="F5" s="68">
        <v>1518754.43</v>
      </c>
      <c r="G5" s="67">
        <v>1642124.9200000002</v>
      </c>
    </row>
    <row r="6" spans="1:7">
      <c r="A6" s="13" t="s">
        <v>135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</row>
    <row r="7" spans="1:7">
      <c r="A7" s="13" t="s">
        <v>136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</row>
    <row r="8" spans="1:7">
      <c r="A8" s="10" t="s">
        <v>137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</row>
    <row r="9" spans="1:7">
      <c r="A9" s="10" t="s">
        <v>138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</row>
    <row r="10" spans="1:7">
      <c r="A10" s="13" t="s">
        <v>139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</row>
    <row r="11" spans="1:7" ht="22.5">
      <c r="A11" s="13" t="s">
        <v>140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>
      <c r="A12" s="10" t="s">
        <v>141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</row>
    <row r="13" spans="1:7">
      <c r="A13" s="10" t="s">
        <v>142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1:7">
      <c r="A14" s="13" t="s">
        <v>143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ht="5.0999999999999996" customHeight="1">
      <c r="A15" s="13"/>
      <c r="B15" s="68"/>
      <c r="C15" s="68"/>
      <c r="D15" s="68"/>
      <c r="E15" s="68"/>
      <c r="F15" s="68"/>
      <c r="G15" s="68"/>
    </row>
    <row r="16" spans="1:7">
      <c r="A16" s="7" t="s">
        <v>144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>
      <c r="A17" s="13" t="s">
        <v>134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>
      <c r="A18" s="13" t="s">
        <v>135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>
      <c r="A19" s="13" t="s">
        <v>136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>
      <c r="A20" s="10" t="s">
        <v>137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</row>
    <row r="21" spans="1:7">
      <c r="A21" s="10" t="s">
        <v>138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>
      <c r="A22" s="13" t="s">
        <v>139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7" ht="22.5">
      <c r="A23" s="13" t="s">
        <v>140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>
      <c r="A24" s="10" t="s">
        <v>141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</row>
    <row r="25" spans="1:7">
      <c r="A25" s="10" t="s">
        <v>142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</row>
    <row r="26" spans="1:7">
      <c r="A26" s="13" t="s">
        <v>143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>
      <c r="A27" s="7" t="s">
        <v>145</v>
      </c>
      <c r="B27" s="67">
        <v>3201567.47</v>
      </c>
      <c r="C27" s="67">
        <v>20000</v>
      </c>
      <c r="D27" s="67">
        <v>3221567.47</v>
      </c>
      <c r="E27" s="67">
        <v>1579442.55</v>
      </c>
      <c r="F27" s="67">
        <v>1518754.43</v>
      </c>
      <c r="G27" s="67">
        <v>1642124.9200000002</v>
      </c>
    </row>
    <row r="28" spans="1:7" ht="16.5" customHeight="1">
      <c r="A28" s="14"/>
      <c r="B28" s="69"/>
      <c r="C28" s="69"/>
      <c r="D28" s="69"/>
      <c r="E28" s="69"/>
      <c r="F28" s="69"/>
      <c r="G28" s="69"/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2018-07-17T21:24:15Z</cp:lastPrinted>
  <dcterms:created xsi:type="dcterms:W3CDTF">2017-01-11T17:22:36Z</dcterms:created>
  <dcterms:modified xsi:type="dcterms:W3CDTF">2018-07-26T13:57:46Z</dcterms:modified>
</cp:coreProperties>
</file>