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XOCHIPILLI\"/>
    </mc:Choice>
  </mc:AlternateContent>
  <xr:revisionPtr revIDLastSave="0" documentId="8_{6E3F5495-CC05-4AD0-B73A-1E1426EA80E5}" xr6:coauthVersionLast="34" xr6:coauthVersionMax="34" xr10:uidLastSave="{00000000-0000-0000-0000-000000000000}"/>
  <bookViews>
    <workbookView xWindow="120" yWindow="105" windowWidth="15240" windowHeight="799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ESF!$A$1:$I$140</definedName>
    <definedName name="_xlnm.Print_Titles" localSheetId="2">EA!$1:$7</definedName>
    <definedName name="_xlnm.Print_Titles" localSheetId="4">EFE!$1:$5</definedName>
    <definedName name="_xlnm.Print_Titles" localSheetId="1">ESF!$1:$5</definedName>
  </definedNames>
  <calcPr calcId="162913"/>
</workbook>
</file>

<file path=xl/calcChain.xml><?xml version="1.0" encoding="utf-8"?>
<calcChain xmlns="http://schemas.openxmlformats.org/spreadsheetml/2006/main">
  <c r="C42" i="65" l="1"/>
  <c r="C37" i="65"/>
  <c r="F37" i="65"/>
  <c r="D37" i="65" s="1"/>
  <c r="F42" i="65"/>
  <c r="D42" i="65" l="1"/>
  <c r="A1" i="62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</calcChain>
</file>

<file path=xl/sharedStrings.xml><?xml version="1.0" encoding="utf-8"?>
<sst xmlns="http://schemas.openxmlformats.org/spreadsheetml/2006/main" count="700" uniqueCount="521">
  <si>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</si>
  <si>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</si>
  <si>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</si>
  <si>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</si>
  <si>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</si>
  <si>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</si>
  <si>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</si>
  <si>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</si>
  <si>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</si>
  <si>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</si>
  <si>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</si>
  <si>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</si>
  <si>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</si>
  <si>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</si>
  <si>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</si>
  <si>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</si>
  <si>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</si>
  <si>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</si>
  <si>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</si>
  <si>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</si>
  <si>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</si>
  <si>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</si>
  <si>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</si>
  <si>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</si>
  <si>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</si>
  <si>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</si>
  <si>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</si>
  <si>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</si>
  <si>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</si>
  <si>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</si>
  <si>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</si>
  <si>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</si>
  <si>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</si>
  <si>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</si>
  <si>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</si>
  <si>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</si>
  <si>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</si>
  <si>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</si>
  <si>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</si>
  <si>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</si>
  <si>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</si>
  <si>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</si>
  <si>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</si>
  <si>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</si>
  <si>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</si>
  <si>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</si>
  <si>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</si>
  <si>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</si>
  <si>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</si>
  <si>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</si>
  <si>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</si>
  <si>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</si>
  <si>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</si>
  <si>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</si>
  <si>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</si>
  <si>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</si>
  <si>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</si>
  <si>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</si>
  <si>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</si>
  <si>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</si>
  <si>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</si>
  <si>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</si>
  <si>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</si>
  <si>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</si>
  <si>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</si>
  <si>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</si>
  <si>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</si>
  <si>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</si>
  <si>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</si>
  <si>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</si>
  <si>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</si>
  <si>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</si>
  <si>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</si>
  <si>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</si>
  <si>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</si>
  <si>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</si>
  <si>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</si>
  <si>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</si>
  <si>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</si>
  <si>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</si>
  <si>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</si>
  <si>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</si>
  <si>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</si>
  <si>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</si>
  <si>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</si>
  <si>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</si>
  <si>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</si>
  <si>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</si>
  <si>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</si>
  <si>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</si>
  <si>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</si>
  <si>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</si>
  <si>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</si>
  <si>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</si>
  <si>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</si>
  <si>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</si>
  <si>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</si>
  <si>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</si>
  <si>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</si>
  <si>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</si>
  <si>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</si>
  <si>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</si>
  <si>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</si>
  <si>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</si>
  <si>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</si>
  <si>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</si>
  <si>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</si>
  <si>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</si>
  <si>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</si>
  <si>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</si>
  <si>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</si>
  <si>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</si>
  <si>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</si>
  <si>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</si>
  <si>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</si>
  <si>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</si>
  <si>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</si>
  <si>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</si>
  <si>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</si>
  <si>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</si>
  <si>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</si>
  <si>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</si>
  <si>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</si>
  <si>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</si>
  <si>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</si>
  <si>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</si>
  <si>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</si>
  <si>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</si>
  <si>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</si>
  <si>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</si>
  <si>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</si>
  <si>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</si>
  <si>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</si>
  <si>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</si>
  <si>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</si>
  <si>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</si>
  <si>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</si>
  <si>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</si>
  <si>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</si>
  <si>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</si>
  <si>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</si>
  <si>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</si>
  <si>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</si>
  <si>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</si>
  <si>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</si>
  <si>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</si>
  <si>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</si>
  <si>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</si>
  <si>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</si>
  <si>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</si>
  <si>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</si>
  <si>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</si>
  <si>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</si>
  <si>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</si>
  <si>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</si>
  <si>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</si>
  <si>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</si>
  <si>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</si>
  <si>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</si>
  <si>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</si>
  <si>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</si>
  <si>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</si>
  <si>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</si>
  <si>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</si>
  <si>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</si>
  <si>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</si>
  <si>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</si>
  <si>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</si>
  <si>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</si>
  <si>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</si>
  <si>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</si>
  <si>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</si>
  <si>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</si>
  <si>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</si>
  <si>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</si>
  <si>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</si>
  <si>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</si>
  <si>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</si>
  <si>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</si>
  <si>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</si>
  <si>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</si>
  <si>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</si>
  <si>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</si>
  <si>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</si>
  <si>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</si>
  <si>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</si>
  <si>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</si>
  <si>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</si>
  <si>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</si>
  <si>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</si>
  <si>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</si>
  <si>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</si>
  <si>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</si>
  <si>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</si>
  <si>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</si>
  <si>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</si>
  <si>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</si>
  <si>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</si>
  <si>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</si>
  <si>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</si>
  <si>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</si>
  <si>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</si>
  <si>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</si>
  <si>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</si>
  <si>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</si>
  <si>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</si>
  <si>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</si>
  <si>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</si>
  <si>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</si>
  <si>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</si>
  <si>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</si>
  <si>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</si>
  <si>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</si>
  <si>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</si>
  <si>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</si>
  <si>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</si>
  <si>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</si>
  <si>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</si>
  <si>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</si>
  <si>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</si>
  <si>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</si>
  <si>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</si>
  <si>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</si>
  <si>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</si>
  <si>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</si>
  <si>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</si>
  <si>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</si>
  <si>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</si>
  <si>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</si>
  <si>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</si>
  <si>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</si>
  <si>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</si>
  <si>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</si>
  <si>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</si>
  <si>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</si>
  <si>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</si>
  <si>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</si>
  <si>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</si>
  <si>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</si>
  <si>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</si>
  <si>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</si>
  <si>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</si>
  <si>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</si>
  <si>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</si>
  <si>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</si>
  <si>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</si>
  <si>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</si>
  <si>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</si>
  <si>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</si>
  <si>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</si>
  <si>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</si>
  <si>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</si>
  <si>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</si>
  <si>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</si>
  <si>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</si>
  <si>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</si>
  <si>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</si>
  <si>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</si>
  <si>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</si>
  <si>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</si>
  <si>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</si>
  <si>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</si>
  <si>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</si>
  <si>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</si>
  <si>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</si>
  <si>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</si>
  <si>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</si>
  <si>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</si>
  <si>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</si>
  <si>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</si>
  <si>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</si>
  <si>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</si>
  <si>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</si>
  <si>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</si>
  <si>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</si>
  <si>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</si>
  <si>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</si>
  <si>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</si>
  <si>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</si>
  <si>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</si>
  <si>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</si>
  <si>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</si>
  <si>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</si>
  <si>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</si>
  <si>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</si>
  <si>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</si>
  <si>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</si>
  <si>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</si>
  <si>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</si>
  <si>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</si>
  <si>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</si>
  <si>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</si>
  <si>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</si>
  <si>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</si>
  <si>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</si>
  <si>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</si>
  <si>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</si>
  <si>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</si>
  <si>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</si>
  <si>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</si>
  <si>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</si>
  <si>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</si>
  <si>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</si>
  <si>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</si>
  <si>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</si>
  <si>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</si>
  <si>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</si>
  <si>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</si>
  <si>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</si>
  <si>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</si>
  <si>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</si>
  <si>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</si>
  <si>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</si>
  <si>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</si>
  <si>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</si>
  <si>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</si>
  <si>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</si>
  <si>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</si>
  <si>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</si>
  <si>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</si>
  <si>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</si>
  <si>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</si>
  <si>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</si>
  <si>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</si>
  <si>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</si>
  <si>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</si>
  <si>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</si>
  <si>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</si>
  <si>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</si>
  <si>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</si>
  <si>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</si>
  <si>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</si>
  <si>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</si>
  <si>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</si>
  <si>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</si>
  <si>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</si>
  <si>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</si>
  <si>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</si>
  <si>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</si>
  <si>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</si>
  <si>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</si>
  <si>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</si>
  <si>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</si>
  <si>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</si>
  <si>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</si>
  <si>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</si>
  <si>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</si>
  <si>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</si>
  <si>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</si>
  <si>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</si>
  <si>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</si>
  <si>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</si>
  <si>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</si>
  <si>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</si>
  <si>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</si>
  <si>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</si>
  <si>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</si>
  <si>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</si>
  <si>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</si>
  <si>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</si>
  <si>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</si>
  <si>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</si>
  <si>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</si>
  <si>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</si>
  <si>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</si>
  <si>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</si>
  <si>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</si>
  <si>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</si>
  <si>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</si>
  <si>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</si>
  <si>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</si>
  <si>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</si>
  <si>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</si>
  <si>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</si>
  <si>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</si>
  <si>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</si>
  <si>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</si>
  <si>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</si>
  <si>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</si>
  <si>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</si>
  <si>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</si>
  <si>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</si>
  <si>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</si>
  <si>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</si>
  <si>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</si>
  <si>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</si>
  <si>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</si>
  <si>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</si>
  <si>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</si>
  <si>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</si>
  <si>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</si>
  <si>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</si>
  <si>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</si>
  <si>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</si>
  <si>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</si>
  <si>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</si>
  <si>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</si>
  <si>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</si>
  <si>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</si>
  <si>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</si>
  <si>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</si>
  <si>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</si>
  <si>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</si>
  <si>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</si>
  <si>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</si>
  <si>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</si>
  <si>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</si>
  <si>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</si>
  <si>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</si>
  <si>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</si>
  <si>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</si>
  <si>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</si>
  <si>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</si>
  <si>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</si>
  <si>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</si>
  <si>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</si>
  <si>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</si>
  <si>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</si>
  <si>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</si>
  <si>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</si>
  <si>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</si>
  <si>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</si>
  <si>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</si>
  <si>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</si>
  <si>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</si>
  <si>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</si>
  <si>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</si>
  <si>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</si>
  <si>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</si>
  <si>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</si>
  <si>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</si>
  <si>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</si>
  <si>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</si>
  <si>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</si>
  <si>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</si>
  <si>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</si>
  <si>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</si>
  <si>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</si>
  <si>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</si>
  <si>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</si>
  <si>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</si>
  <si>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</si>
  <si>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</si>
  <si>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</si>
  <si>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</si>
  <si>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</si>
  <si>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</si>
  <si>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</si>
  <si>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</si>
  <si>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</si>
  <si>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</si>
  <si>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</si>
  <si>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</si>
  <si>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</si>
  <si>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</si>
  <si>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</si>
  <si>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</si>
  <si>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</si>
  <si>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</si>
  <si>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</si>
  <si>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</si>
  <si>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</si>
  <si>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</si>
  <si>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</si>
  <si>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</si>
  <si>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</si>
  <si>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</si>
  <si>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</si>
  <si>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</si>
  <si>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</si>
  <si>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</si>
  <si>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</si>
  <si>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</si>
  <si>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</si>
  <si>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</si>
  <si>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</si>
  <si>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</si>
  <si>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</si>
  <si>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</si>
  <si>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</si>
  <si>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</si>
  <si>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</si>
  <si>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</si>
  <si>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</si>
  <si>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</si>
  <si>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</si>
  <si>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</si>
  <si>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</si>
  <si>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</si>
  <si>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</si>
  <si>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</si>
  <si>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</si>
  <si>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</si>
  <si>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</si>
  <si>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</si>
  <si>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</si>
  <si>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</si>
  <si>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</si>
  <si>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</si>
  <si>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</si>
  <si>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</si>
  <si>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</si>
  <si>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</si>
  <si>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</si>
  <si>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</si>
  <si>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</si>
  <si>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</si>
  <si>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</si>
  <si>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</si>
  <si>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</si>
  <si>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</si>
  <si>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</si>
  <si>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</si>
  <si>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</si>
  <si>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</si>
  <si>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</si>
  <si>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</si>
  <si>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</si>
  <si>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PRO CONSTRUCCION Y ADMINISTRACION DEL PARQUE XOCHIPILLI DE CELAYA, A.C.</t>
  </si>
  <si>
    <t>Correspondiente DEL 1 DE ENERO AL AL 30 DE JUNIO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</si>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</sst>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  <xf numFmtId="0" fontId="2" fillId="0" borderId="0" xfId="3" applyFont="1" applyAlignment="1" applyProtection="1">
      <alignment vertical="top"/>
    </xf>
    <xf numFmtId="0" fontId="0" fillId="0" borderId="0" xfId="0" applyProtection="1">
      <protection locked="0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1" sqref="A41:XFD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181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519</v>
      </c>
      <c r="B3" s="92"/>
      <c r="C3" s="15"/>
      <c r="D3" s="12" t="s">
        <v>184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8" t="s">
        <v>44</v>
      </c>
      <c r="B33" s="89" t="s">
        <v>39</v>
      </c>
    </row>
    <row r="34" spans="1:5" x14ac:dyDescent="0.2">
      <c r="A34" s="88" t="s">
        <v>45</v>
      </c>
      <c r="B34" s="89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9" t="s">
        <v>35</v>
      </c>
    </row>
    <row r="38" spans="1:5" x14ac:dyDescent="0.2">
      <c r="A38" s="4"/>
      <c r="B38" s="89" t="s">
        <v>36</v>
      </c>
    </row>
    <row r="39" spans="1:5" ht="12" thickBot="1" x14ac:dyDescent="0.25">
      <c r="A39" s="8"/>
      <c r="B39" s="9"/>
    </row>
    <row r="41" spans="1:5" s="103" customFormat="1" ht="15" x14ac:dyDescent="0.25">
      <c r="A41" s="102" t="s">
        <v>520</v>
      </c>
      <c r="B41" s="102"/>
      <c r="C41" s="102"/>
      <c r="D41" s="102"/>
      <c r="E41" s="102"/>
    </row>
    <row r="42" spans="1:5" x14ac:dyDescent="0.2">
      <c r="A42" s="102"/>
      <c r="B42" s="102"/>
      <c r="C42" s="102"/>
      <c r="D42" s="10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12" zoomScale="80" zoomScaleNormal="80" workbookViewId="0">
      <selection activeCell="C101" sqref="C101:C115"/>
    </sheetView>
  </sheetViews>
  <sheetFormatPr baseColWidth="10" defaultColWidth="9.140625" defaultRowHeight="11.25" x14ac:dyDescent="0.2"/>
  <cols>
    <col min="1" max="1" width="10" style="18" customWidth="1"/>
    <col min="2" max="2" width="45.7109375" style="18" customWidth="1"/>
    <col min="3" max="3" width="8.7109375" style="18" bestFit="1" customWidth="1"/>
    <col min="4" max="5" width="16.140625" style="18" customWidth="1"/>
    <col min="6" max="6" width="13.7109375" style="18" customWidth="1"/>
    <col min="7" max="7" width="14.5703125" style="18" customWidth="1"/>
    <col min="8" max="8" width="10.28515625" style="18" customWidth="1"/>
    <col min="9" max="9" width="7.42578125" style="18" customWidth="1"/>
    <col min="10" max="16384" width="9.140625" style="18"/>
  </cols>
  <sheetData>
    <row r="1" spans="1:8" s="14" customFormat="1" ht="18.95" customHeight="1" x14ac:dyDescent="0.25">
      <c r="A1" s="93" t="str">
        <f>'Notas a los Edos Financieros'!A1</f>
        <v>PATRONATO PRO CONSTRUCCION Y ADMINISTRACION DEL PARQUE XOCHIPILLI DE CELAYA, A.C.</v>
      </c>
      <c r="B1" s="94"/>
      <c r="C1" s="94"/>
      <c r="D1" s="94"/>
      <c r="E1" s="94"/>
      <c r="F1" s="94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3" t="str">
        <f>'Notas a los Edos Financieros'!A2</f>
        <v>Notas de Desglose Estado de Situación Financiera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tr">
        <f>'Notas a los Edos Financieros'!A3</f>
        <v>Correspondiente DEL 1 DE ENERO AL AL 30 DE JUNIO 2018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1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1244.8499999999999</v>
      </c>
      <c r="D15" s="22">
        <v>1560.87</v>
      </c>
      <c r="E15" s="22">
        <v>0</v>
      </c>
      <c r="F15" s="22">
        <v>2500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529425.36</v>
      </c>
      <c r="D16" s="22">
        <v>40500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2000</v>
      </c>
      <c r="D21" s="22">
        <v>2000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/>
      <c r="D52" s="22">
        <v>0</v>
      </c>
      <c r="E52" s="22">
        <v>0</v>
      </c>
    </row>
    <row r="53" spans="1:9" x14ac:dyDescent="0.2">
      <c r="A53" s="20">
        <v>1231</v>
      </c>
      <c r="B53" s="18" t="s">
        <v>221</v>
      </c>
      <c r="C53" s="22"/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/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/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/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/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/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/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/>
      <c r="D60" s="22">
        <v>0</v>
      </c>
      <c r="E60" s="22">
        <v>0</v>
      </c>
    </row>
    <row r="61" spans="1:9" x14ac:dyDescent="0.2">
      <c r="A61" s="20">
        <v>1241</v>
      </c>
      <c r="B61" s="18" t="s">
        <v>229</v>
      </c>
      <c r="C61" s="22">
        <v>36135.08</v>
      </c>
      <c r="D61" s="22">
        <v>0</v>
      </c>
      <c r="E61" s="22">
        <v>18952.98</v>
      </c>
    </row>
    <row r="62" spans="1:9" x14ac:dyDescent="0.2">
      <c r="A62" s="20">
        <v>1242</v>
      </c>
      <c r="B62" s="18" t="s">
        <v>230</v>
      </c>
      <c r="C62" s="22">
        <v>136313.4</v>
      </c>
      <c r="D62" s="22">
        <v>0</v>
      </c>
      <c r="E62" s="22">
        <v>-1676.34</v>
      </c>
    </row>
    <row r="63" spans="1:9" x14ac:dyDescent="0.2">
      <c r="A63" s="20">
        <v>1243</v>
      </c>
      <c r="B63" s="18" t="s">
        <v>231</v>
      </c>
      <c r="C63" s="22"/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22">
        <v>201300</v>
      </c>
      <c r="D64" s="22">
        <v>0</v>
      </c>
      <c r="E64" s="22">
        <v>-187800</v>
      </c>
    </row>
    <row r="65" spans="1:9" x14ac:dyDescent="0.2">
      <c r="A65" s="20">
        <v>1245</v>
      </c>
      <c r="B65" s="18" t="s">
        <v>233</v>
      </c>
      <c r="C65" s="22"/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22">
        <v>162563.85999999999</v>
      </c>
      <c r="D66" s="22">
        <v>0</v>
      </c>
      <c r="E66" s="22">
        <v>-47605.32</v>
      </c>
    </row>
    <row r="67" spans="1:9" x14ac:dyDescent="0.2">
      <c r="A67" s="20">
        <v>1247</v>
      </c>
      <c r="B67" s="18" t="s">
        <v>235</v>
      </c>
      <c r="C67" s="22"/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/>
      <c r="D68" s="22">
        <v>0</v>
      </c>
      <c r="E68" s="22">
        <v>0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10116.200000000001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239</v>
      </c>
      <c r="C73" s="22"/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/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/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10116.200000000001</v>
      </c>
      <c r="D76" s="22">
        <v>0</v>
      </c>
      <c r="E76" s="22">
        <v>-5617.49</v>
      </c>
    </row>
    <row r="77" spans="1:9" x14ac:dyDescent="0.2">
      <c r="A77" s="20">
        <v>1259</v>
      </c>
      <c r="B77" s="18" t="s">
        <v>243</v>
      </c>
      <c r="C77" s="22"/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/>
      <c r="D78" s="22">
        <v>0</v>
      </c>
      <c r="E78" s="22">
        <v>0</v>
      </c>
    </row>
    <row r="79" spans="1:9" x14ac:dyDescent="0.2">
      <c r="A79" s="20">
        <v>1271</v>
      </c>
      <c r="B79" s="18" t="s">
        <v>245</v>
      </c>
      <c r="C79" s="22"/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/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/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/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/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/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67869.17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/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/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/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/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/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/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67869.17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/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/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/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/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/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/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74803149606299213" bottom="0.74803149606299213" header="0.31496062992125984" footer="0.31496062992125984"/>
  <pageSetup scale="9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7"/>
  <sheetViews>
    <sheetView topLeftCell="A82" zoomScaleNormal="100" workbookViewId="0">
      <selection activeCell="D99" sqref="D99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1" t="str">
        <f>ESF!A1</f>
        <v>PATRONATO PRO CONSTRUCCION Y ADMINISTRACION DEL PARQUE XOCHIPILLI DE CELAYA, A.C.</v>
      </c>
      <c r="B1" s="91"/>
      <c r="C1" s="9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tr">
        <f>ESF!A3</f>
        <v>Correspondiente DEL 1 DE ENERO AL AL 30 DE JUNIO 2018</v>
      </c>
      <c r="B3" s="91"/>
      <c r="C3" s="91"/>
      <c r="D3" s="12" t="s">
        <v>184</v>
      </c>
      <c r="E3" s="23">
        <f>'Notas a los Edos Financieros'!E3</f>
        <v>1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1865624</v>
      </c>
    </row>
    <row r="9" spans="1:5" x14ac:dyDescent="0.2">
      <c r="A9" s="20">
        <v>4110</v>
      </c>
      <c r="B9" s="18" t="s">
        <v>298</v>
      </c>
      <c r="C9" s="22"/>
    </row>
    <row r="10" spans="1:5" x14ac:dyDescent="0.2">
      <c r="A10" s="20">
        <v>4111</v>
      </c>
      <c r="B10" s="18" t="s">
        <v>299</v>
      </c>
      <c r="C10" s="22"/>
    </row>
    <row r="11" spans="1:5" x14ac:dyDescent="0.2">
      <c r="A11" s="20">
        <v>4112</v>
      </c>
      <c r="B11" s="18" t="s">
        <v>300</v>
      </c>
      <c r="C11" s="22"/>
    </row>
    <row r="12" spans="1:5" x14ac:dyDescent="0.2">
      <c r="A12" s="20">
        <v>4113</v>
      </c>
      <c r="B12" s="18" t="s">
        <v>301</v>
      </c>
      <c r="C12" s="22"/>
    </row>
    <row r="13" spans="1:5" x14ac:dyDescent="0.2">
      <c r="A13" s="20">
        <v>4114</v>
      </c>
      <c r="B13" s="18" t="s">
        <v>302</v>
      </c>
      <c r="C13" s="22"/>
    </row>
    <row r="14" spans="1:5" x14ac:dyDescent="0.2">
      <c r="A14" s="20">
        <v>4115</v>
      </c>
      <c r="B14" s="18" t="s">
        <v>303</v>
      </c>
      <c r="C14" s="22"/>
    </row>
    <row r="15" spans="1:5" x14ac:dyDescent="0.2">
      <c r="A15" s="20">
        <v>4116</v>
      </c>
      <c r="B15" s="18" t="s">
        <v>304</v>
      </c>
      <c r="C15" s="22"/>
    </row>
    <row r="16" spans="1:5" x14ac:dyDescent="0.2">
      <c r="A16" s="20">
        <v>4117</v>
      </c>
      <c r="B16" s="18" t="s">
        <v>305</v>
      </c>
      <c r="C16" s="22"/>
    </row>
    <row r="17" spans="1:3" x14ac:dyDescent="0.2">
      <c r="A17" s="20">
        <v>4119</v>
      </c>
      <c r="B17" s="18" t="s">
        <v>306</v>
      </c>
      <c r="C17" s="22"/>
    </row>
    <row r="18" spans="1:3" x14ac:dyDescent="0.2">
      <c r="A18" s="20">
        <v>4120</v>
      </c>
      <c r="B18" s="18" t="s">
        <v>307</v>
      </c>
      <c r="C18" s="22"/>
    </row>
    <row r="19" spans="1:3" x14ac:dyDescent="0.2">
      <c r="A19" s="20">
        <v>4121</v>
      </c>
      <c r="B19" s="18" t="s">
        <v>308</v>
      </c>
      <c r="C19" s="22"/>
    </row>
    <row r="20" spans="1:3" x14ac:dyDescent="0.2">
      <c r="A20" s="20">
        <v>4122</v>
      </c>
      <c r="B20" s="18" t="s">
        <v>309</v>
      </c>
      <c r="C20" s="22"/>
    </row>
    <row r="21" spans="1:3" x14ac:dyDescent="0.2">
      <c r="A21" s="20">
        <v>4123</v>
      </c>
      <c r="B21" s="18" t="s">
        <v>310</v>
      </c>
      <c r="C21" s="22"/>
    </row>
    <row r="22" spans="1:3" x14ac:dyDescent="0.2">
      <c r="A22" s="20">
        <v>4124</v>
      </c>
      <c r="B22" s="18" t="s">
        <v>311</v>
      </c>
      <c r="C22" s="22"/>
    </row>
    <row r="23" spans="1:3" x14ac:dyDescent="0.2">
      <c r="A23" s="20">
        <v>4129</v>
      </c>
      <c r="B23" s="18" t="s">
        <v>312</v>
      </c>
      <c r="C23" s="22"/>
    </row>
    <row r="24" spans="1:3" x14ac:dyDescent="0.2">
      <c r="A24" s="20">
        <v>4130</v>
      </c>
      <c r="B24" s="18" t="s">
        <v>313</v>
      </c>
      <c r="C24" s="22"/>
    </row>
    <row r="25" spans="1:3" x14ac:dyDescent="0.2">
      <c r="A25" s="20">
        <v>4131</v>
      </c>
      <c r="B25" s="18" t="s">
        <v>314</v>
      </c>
      <c r="C25" s="22"/>
    </row>
    <row r="26" spans="1:3" x14ac:dyDescent="0.2">
      <c r="A26" s="20">
        <v>4140</v>
      </c>
      <c r="B26" s="18" t="s">
        <v>315</v>
      </c>
      <c r="C26" s="22"/>
    </row>
    <row r="27" spans="1:3" x14ac:dyDescent="0.2">
      <c r="A27" s="20">
        <v>4141</v>
      </c>
      <c r="B27" s="18" t="s">
        <v>316</v>
      </c>
      <c r="C27" s="22"/>
    </row>
    <row r="28" spans="1:3" x14ac:dyDescent="0.2">
      <c r="A28" s="20">
        <v>4142</v>
      </c>
      <c r="B28" s="18" t="s">
        <v>317</v>
      </c>
      <c r="C28" s="22"/>
    </row>
    <row r="29" spans="1:3" x14ac:dyDescent="0.2">
      <c r="A29" s="20">
        <v>4143</v>
      </c>
      <c r="B29" s="18" t="s">
        <v>318</v>
      </c>
      <c r="C29" s="22"/>
    </row>
    <row r="30" spans="1:3" x14ac:dyDescent="0.2">
      <c r="A30" s="20">
        <v>4144</v>
      </c>
      <c r="B30" s="18" t="s">
        <v>319</v>
      </c>
      <c r="C30" s="22"/>
    </row>
    <row r="31" spans="1:3" x14ac:dyDescent="0.2">
      <c r="A31" s="20">
        <v>4149</v>
      </c>
      <c r="B31" s="18" t="s">
        <v>320</v>
      </c>
      <c r="C31" s="22"/>
    </row>
    <row r="32" spans="1:3" x14ac:dyDescent="0.2">
      <c r="A32" s="20">
        <v>4150</v>
      </c>
      <c r="B32" s="18" t="s">
        <v>321</v>
      </c>
      <c r="C32" s="22"/>
    </row>
    <row r="33" spans="1:3" x14ac:dyDescent="0.2">
      <c r="A33" s="20">
        <v>4151</v>
      </c>
      <c r="B33" s="18" t="s">
        <v>322</v>
      </c>
      <c r="C33" s="22"/>
    </row>
    <row r="34" spans="1:3" x14ac:dyDescent="0.2">
      <c r="A34" s="20">
        <v>4152</v>
      </c>
      <c r="B34" s="18" t="s">
        <v>323</v>
      </c>
      <c r="C34" s="22"/>
    </row>
    <row r="35" spans="1:3" x14ac:dyDescent="0.2">
      <c r="A35" s="20">
        <v>4153</v>
      </c>
      <c r="B35" s="18" t="s">
        <v>324</v>
      </c>
      <c r="C35" s="22"/>
    </row>
    <row r="36" spans="1:3" x14ac:dyDescent="0.2">
      <c r="A36" s="20">
        <v>4159</v>
      </c>
      <c r="B36" s="18" t="s">
        <v>325</v>
      </c>
      <c r="C36" s="22"/>
    </row>
    <row r="37" spans="1:3" x14ac:dyDescent="0.2">
      <c r="A37" s="20">
        <v>4160</v>
      </c>
      <c r="B37" s="18" t="s">
        <v>326</v>
      </c>
      <c r="C37" s="22"/>
    </row>
    <row r="38" spans="1:3" x14ac:dyDescent="0.2">
      <c r="A38" s="20">
        <v>4161</v>
      </c>
      <c r="B38" s="18" t="s">
        <v>327</v>
      </c>
      <c r="C38" s="22"/>
    </row>
    <row r="39" spans="1:3" x14ac:dyDescent="0.2">
      <c r="A39" s="20">
        <v>4162</v>
      </c>
      <c r="B39" s="18" t="s">
        <v>328</v>
      </c>
      <c r="C39" s="22"/>
    </row>
    <row r="40" spans="1:3" x14ac:dyDescent="0.2">
      <c r="A40" s="20">
        <v>4163</v>
      </c>
      <c r="B40" s="18" t="s">
        <v>329</v>
      </c>
      <c r="C40" s="22"/>
    </row>
    <row r="41" spans="1:3" x14ac:dyDescent="0.2">
      <c r="A41" s="20">
        <v>4164</v>
      </c>
      <c r="B41" s="18" t="s">
        <v>330</v>
      </c>
      <c r="C41" s="22"/>
    </row>
    <row r="42" spans="1:3" x14ac:dyDescent="0.2">
      <c r="A42" s="20">
        <v>4165</v>
      </c>
      <c r="B42" s="18" t="s">
        <v>331</v>
      </c>
      <c r="C42" s="22"/>
    </row>
    <row r="43" spans="1:3" x14ac:dyDescent="0.2">
      <c r="A43" s="20">
        <v>4166</v>
      </c>
      <c r="B43" s="18" t="s">
        <v>332</v>
      </c>
      <c r="C43" s="22"/>
    </row>
    <row r="44" spans="1:3" x14ac:dyDescent="0.2">
      <c r="A44" s="20">
        <v>4167</v>
      </c>
      <c r="B44" s="18" t="s">
        <v>333</v>
      </c>
      <c r="C44" s="22"/>
    </row>
    <row r="45" spans="1:3" x14ac:dyDescent="0.2">
      <c r="A45" s="20">
        <v>4168</v>
      </c>
      <c r="B45" s="18" t="s">
        <v>334</v>
      </c>
      <c r="C45" s="22"/>
    </row>
    <row r="46" spans="1:3" x14ac:dyDescent="0.2">
      <c r="A46" s="20">
        <v>4169</v>
      </c>
      <c r="B46" s="18" t="s">
        <v>335</v>
      </c>
      <c r="C46" s="22"/>
    </row>
    <row r="47" spans="1:3" x14ac:dyDescent="0.2">
      <c r="A47" s="20">
        <v>4170</v>
      </c>
      <c r="B47" s="18" t="s">
        <v>336</v>
      </c>
      <c r="C47" s="22">
        <v>1865624</v>
      </c>
    </row>
    <row r="48" spans="1:3" x14ac:dyDescent="0.2">
      <c r="A48" s="20">
        <v>4171</v>
      </c>
      <c r="B48" s="18" t="s">
        <v>337</v>
      </c>
      <c r="C48" s="22"/>
    </row>
    <row r="49" spans="1:3" x14ac:dyDescent="0.2">
      <c r="A49" s="20">
        <v>4172</v>
      </c>
      <c r="B49" s="18" t="s">
        <v>338</v>
      </c>
      <c r="C49" s="22"/>
    </row>
    <row r="50" spans="1:3" x14ac:dyDescent="0.2">
      <c r="A50" s="20">
        <v>4173</v>
      </c>
      <c r="B50" s="18" t="s">
        <v>339</v>
      </c>
      <c r="C50" s="22">
        <v>1865624</v>
      </c>
    </row>
    <row r="51" spans="1:3" x14ac:dyDescent="0.2">
      <c r="A51" s="20">
        <v>4174</v>
      </c>
      <c r="B51" s="18" t="s">
        <v>340</v>
      </c>
      <c r="C51" s="22"/>
    </row>
    <row r="52" spans="1:3" x14ac:dyDescent="0.2">
      <c r="A52" s="20">
        <v>4190</v>
      </c>
      <c r="B52" s="18" t="s">
        <v>341</v>
      </c>
      <c r="C52" s="22"/>
    </row>
    <row r="53" spans="1:3" x14ac:dyDescent="0.2">
      <c r="A53" s="20">
        <v>4191</v>
      </c>
      <c r="B53" s="18" t="s">
        <v>342</v>
      </c>
      <c r="C53" s="22"/>
    </row>
    <row r="54" spans="1:3" x14ac:dyDescent="0.2">
      <c r="A54" s="20">
        <v>4192</v>
      </c>
      <c r="B54" s="18" t="s">
        <v>343</v>
      </c>
      <c r="C54" s="22"/>
    </row>
    <row r="55" spans="1:3" x14ac:dyDescent="0.2">
      <c r="A55" s="20">
        <v>4200</v>
      </c>
      <c r="B55" s="18" t="s">
        <v>344</v>
      </c>
      <c r="C55" s="22">
        <v>1428299.96</v>
      </c>
    </row>
    <row r="56" spans="1:3" x14ac:dyDescent="0.2">
      <c r="A56" s="20">
        <v>4210</v>
      </c>
      <c r="B56" s="18" t="s">
        <v>345</v>
      </c>
      <c r="C56" s="22"/>
    </row>
    <row r="57" spans="1:3" x14ac:dyDescent="0.2">
      <c r="A57" s="20">
        <v>4211</v>
      </c>
      <c r="B57" s="18" t="s">
        <v>346</v>
      </c>
      <c r="C57" s="22"/>
    </row>
    <row r="58" spans="1:3" x14ac:dyDescent="0.2">
      <c r="A58" s="20">
        <v>4212</v>
      </c>
      <c r="B58" s="18" t="s">
        <v>347</v>
      </c>
      <c r="C58" s="22"/>
    </row>
    <row r="59" spans="1:3" x14ac:dyDescent="0.2">
      <c r="A59" s="20">
        <v>4213</v>
      </c>
      <c r="B59" s="18" t="s">
        <v>348</v>
      </c>
      <c r="C59" s="22"/>
    </row>
    <row r="60" spans="1:3" x14ac:dyDescent="0.2">
      <c r="A60" s="20">
        <v>4220</v>
      </c>
      <c r="B60" s="18" t="s">
        <v>349</v>
      </c>
      <c r="C60" s="22">
        <v>1428299.96</v>
      </c>
    </row>
    <row r="61" spans="1:3" x14ac:dyDescent="0.2">
      <c r="A61" s="20">
        <v>4221</v>
      </c>
      <c r="B61" s="18" t="s">
        <v>350</v>
      </c>
      <c r="C61" s="22">
        <v>1352983.96</v>
      </c>
    </row>
    <row r="62" spans="1:3" x14ac:dyDescent="0.2">
      <c r="A62" s="20">
        <v>4222</v>
      </c>
      <c r="B62" s="18" t="s">
        <v>351</v>
      </c>
      <c r="C62" s="22"/>
    </row>
    <row r="63" spans="1:3" x14ac:dyDescent="0.2">
      <c r="A63" s="20">
        <v>4223</v>
      </c>
      <c r="B63" s="18" t="s">
        <v>352</v>
      </c>
      <c r="C63" s="22"/>
    </row>
    <row r="64" spans="1:3" x14ac:dyDescent="0.2">
      <c r="A64" s="20">
        <v>4224</v>
      </c>
      <c r="B64" s="18" t="s">
        <v>353</v>
      </c>
      <c r="C64" s="22">
        <v>75316</v>
      </c>
    </row>
    <row r="65" spans="1:5" x14ac:dyDescent="0.2">
      <c r="A65" s="20">
        <v>4225</v>
      </c>
      <c r="B65" s="18" t="s">
        <v>354</v>
      </c>
      <c r="C65" s="22"/>
    </row>
    <row r="66" spans="1:5" x14ac:dyDescent="0.2">
      <c r="A66" s="20">
        <v>4226</v>
      </c>
      <c r="B66" s="18" t="s">
        <v>355</v>
      </c>
      <c r="C66" s="22"/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v>2360658.7799999998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v>2360262.7799999998</v>
      </c>
      <c r="D97" s="25">
        <f>C97/$C$96</f>
        <v>0.99983225021618749</v>
      </c>
    </row>
    <row r="98" spans="1:4" x14ac:dyDescent="0.2">
      <c r="A98" s="20">
        <v>5110</v>
      </c>
      <c r="B98" s="18" t="s">
        <v>379</v>
      </c>
      <c r="C98" s="22">
        <v>1723353.83</v>
      </c>
      <c r="D98" s="25">
        <f t="shared" ref="D98:D161" si="0">C98/$C$96</f>
        <v>0.73003088993657961</v>
      </c>
    </row>
    <row r="99" spans="1:4" x14ac:dyDescent="0.2">
      <c r="A99" s="20">
        <v>5111</v>
      </c>
      <c r="B99" s="18" t="s">
        <v>380</v>
      </c>
      <c r="C99" s="22">
        <v>1215435.71</v>
      </c>
      <c r="D99" s="25">
        <f t="shared" si="0"/>
        <v>0.51487140805669507</v>
      </c>
    </row>
    <row r="100" spans="1:4" x14ac:dyDescent="0.2">
      <c r="A100" s="20">
        <v>5112</v>
      </c>
      <c r="B100" s="18" t="s">
        <v>381</v>
      </c>
      <c r="C100" s="22">
        <v>56137.79</v>
      </c>
      <c r="D100" s="25">
        <f t="shared" si="0"/>
        <v>2.3780560950024301E-2</v>
      </c>
    </row>
    <row r="101" spans="1:4" x14ac:dyDescent="0.2">
      <c r="A101" s="20">
        <v>5113</v>
      </c>
      <c r="B101" s="18" t="s">
        <v>382</v>
      </c>
      <c r="C101" s="22">
        <v>177219.37</v>
      </c>
      <c r="D101" s="25">
        <f t="shared" si="0"/>
        <v>7.5071997487074354E-2</v>
      </c>
    </row>
    <row r="102" spans="1:4" x14ac:dyDescent="0.2">
      <c r="A102" s="20">
        <v>5114</v>
      </c>
      <c r="B102" s="18" t="s">
        <v>383</v>
      </c>
      <c r="C102" s="22">
        <v>274560.96000000002</v>
      </c>
      <c r="D102" s="25">
        <f t="shared" si="0"/>
        <v>0.11630692344278576</v>
      </c>
    </row>
    <row r="103" spans="1:4" x14ac:dyDescent="0.2">
      <c r="A103" s="20">
        <v>5115</v>
      </c>
      <c r="B103" s="18" t="s">
        <v>384</v>
      </c>
      <c r="C103" s="22"/>
      <c r="D103" s="25">
        <f t="shared" si="0"/>
        <v>0</v>
      </c>
    </row>
    <row r="104" spans="1:4" x14ac:dyDescent="0.2">
      <c r="A104" s="20">
        <v>5116</v>
      </c>
      <c r="B104" s="18" t="s">
        <v>385</v>
      </c>
      <c r="C104" s="22"/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v>351201.97</v>
      </c>
      <c r="D105" s="25">
        <f t="shared" si="0"/>
        <v>0.14877286500508133</v>
      </c>
    </row>
    <row r="106" spans="1:4" x14ac:dyDescent="0.2">
      <c r="A106" s="20">
        <v>5121</v>
      </c>
      <c r="B106" s="18" t="s">
        <v>387</v>
      </c>
      <c r="C106" s="22">
        <v>35344.879999999997</v>
      </c>
      <c r="D106" s="25">
        <f t="shared" si="0"/>
        <v>1.4972464593125144E-2</v>
      </c>
    </row>
    <row r="107" spans="1:4" x14ac:dyDescent="0.2">
      <c r="A107" s="20">
        <v>5122</v>
      </c>
      <c r="B107" s="18" t="s">
        <v>388</v>
      </c>
      <c r="C107" s="22">
        <v>24958.21</v>
      </c>
      <c r="D107" s="25">
        <f t="shared" si="0"/>
        <v>1.0572561444055883E-2</v>
      </c>
    </row>
    <row r="108" spans="1:4" x14ac:dyDescent="0.2">
      <c r="A108" s="20">
        <v>5123</v>
      </c>
      <c r="B108" s="18" t="s">
        <v>389</v>
      </c>
      <c r="C108" s="22"/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190397.36</v>
      </c>
      <c r="D109" s="25">
        <f t="shared" si="0"/>
        <v>8.0654333278950205E-2</v>
      </c>
    </row>
    <row r="110" spans="1:4" x14ac:dyDescent="0.2">
      <c r="A110" s="20">
        <v>5125</v>
      </c>
      <c r="B110" s="18" t="s">
        <v>391</v>
      </c>
      <c r="C110" s="22">
        <v>15970.12</v>
      </c>
      <c r="D110" s="25">
        <f t="shared" si="0"/>
        <v>6.7651115592402564E-3</v>
      </c>
    </row>
    <row r="111" spans="1:4" x14ac:dyDescent="0.2">
      <c r="A111" s="20">
        <v>5126</v>
      </c>
      <c r="B111" s="18" t="s">
        <v>392</v>
      </c>
      <c r="C111" s="22">
        <v>44000</v>
      </c>
      <c r="D111" s="25">
        <f t="shared" si="0"/>
        <v>1.8638864868051792E-2</v>
      </c>
    </row>
    <row r="112" spans="1:4" x14ac:dyDescent="0.2">
      <c r="A112" s="20">
        <v>5127</v>
      </c>
      <c r="B112" s="18" t="s">
        <v>393</v>
      </c>
      <c r="C112" s="22">
        <v>23190.46</v>
      </c>
      <c r="D112" s="25">
        <f t="shared" si="0"/>
        <v>9.8237238674536449E-3</v>
      </c>
    </row>
    <row r="113" spans="1:4" x14ac:dyDescent="0.2">
      <c r="A113" s="20">
        <v>5128</v>
      </c>
      <c r="B113" s="18" t="s">
        <v>394</v>
      </c>
      <c r="C113" s="22"/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17340.939999999999</v>
      </c>
      <c r="D114" s="25">
        <f t="shared" si="0"/>
        <v>7.3458053942044091E-3</v>
      </c>
    </row>
    <row r="115" spans="1:4" x14ac:dyDescent="0.2">
      <c r="A115" s="20">
        <v>5130</v>
      </c>
      <c r="B115" s="18" t="s">
        <v>396</v>
      </c>
      <c r="C115" s="22">
        <v>285706.98</v>
      </c>
      <c r="D115" s="25">
        <f t="shared" si="0"/>
        <v>0.12102849527452672</v>
      </c>
    </row>
    <row r="116" spans="1:4" x14ac:dyDescent="0.2">
      <c r="A116" s="20">
        <v>5131</v>
      </c>
      <c r="B116" s="18" t="s">
        <v>397</v>
      </c>
      <c r="C116" s="22">
        <v>25685.759999999998</v>
      </c>
      <c r="D116" s="25">
        <f t="shared" si="0"/>
        <v>1.0880759310754771E-2</v>
      </c>
    </row>
    <row r="117" spans="1:4" x14ac:dyDescent="0.2">
      <c r="A117" s="20">
        <v>5132</v>
      </c>
      <c r="B117" s="18" t="s">
        <v>398</v>
      </c>
      <c r="C117" s="22">
        <v>12470</v>
      </c>
      <c r="D117" s="25">
        <f t="shared" si="0"/>
        <v>5.2824237478319514E-3</v>
      </c>
    </row>
    <row r="118" spans="1:4" x14ac:dyDescent="0.2">
      <c r="A118" s="20">
        <v>5133</v>
      </c>
      <c r="B118" s="18" t="s">
        <v>399</v>
      </c>
      <c r="C118" s="22">
        <v>53954.94</v>
      </c>
      <c r="D118" s="25">
        <f t="shared" si="0"/>
        <v>2.28558826278146E-2</v>
      </c>
    </row>
    <row r="119" spans="1:4" x14ac:dyDescent="0.2">
      <c r="A119" s="20">
        <v>5134</v>
      </c>
      <c r="B119" s="18" t="s">
        <v>400</v>
      </c>
      <c r="C119" s="22">
        <v>1192.24</v>
      </c>
      <c r="D119" s="25">
        <f t="shared" si="0"/>
        <v>5.0504546023377424E-4</v>
      </c>
    </row>
    <row r="120" spans="1:4" x14ac:dyDescent="0.2">
      <c r="A120" s="20">
        <v>5135</v>
      </c>
      <c r="B120" s="18" t="s">
        <v>401</v>
      </c>
      <c r="C120" s="22">
        <v>20518.59</v>
      </c>
      <c r="D120" s="25">
        <f t="shared" si="0"/>
        <v>8.6918915066581549E-3</v>
      </c>
    </row>
    <row r="121" spans="1:4" x14ac:dyDescent="0.2">
      <c r="A121" s="20">
        <v>5136</v>
      </c>
      <c r="B121" s="18" t="s">
        <v>402</v>
      </c>
      <c r="C121" s="22">
        <v>49330.74</v>
      </c>
      <c r="D121" s="25">
        <f t="shared" si="0"/>
        <v>2.0897022652295393E-2</v>
      </c>
    </row>
    <row r="122" spans="1:4" x14ac:dyDescent="0.2">
      <c r="A122" s="20">
        <v>5137</v>
      </c>
      <c r="B122" s="18" t="s">
        <v>403</v>
      </c>
      <c r="C122" s="22">
        <v>3113</v>
      </c>
      <c r="D122" s="25">
        <f t="shared" si="0"/>
        <v>1.3186996894146642E-3</v>
      </c>
    </row>
    <row r="123" spans="1:4" x14ac:dyDescent="0.2">
      <c r="A123" s="20">
        <v>5138</v>
      </c>
      <c r="B123" s="18" t="s">
        <v>404</v>
      </c>
      <c r="C123" s="22">
        <v>87681.71</v>
      </c>
      <c r="D123" s="25">
        <f t="shared" si="0"/>
        <v>3.7142898729311494E-2</v>
      </c>
    </row>
    <row r="124" spans="1:4" x14ac:dyDescent="0.2">
      <c r="A124" s="20">
        <v>5139</v>
      </c>
      <c r="B124" s="18" t="s">
        <v>405</v>
      </c>
      <c r="C124" s="22">
        <v>31760</v>
      </c>
      <c r="D124" s="25">
        <f t="shared" si="0"/>
        <v>1.3453871550211929E-2</v>
      </c>
    </row>
    <row r="125" spans="1:4" x14ac:dyDescent="0.2">
      <c r="A125" s="20">
        <v>5200</v>
      </c>
      <c r="B125" s="18" t="s">
        <v>406</v>
      </c>
      <c r="C125" s="22"/>
      <c r="D125" s="25">
        <f t="shared" si="0"/>
        <v>0</v>
      </c>
    </row>
    <row r="126" spans="1:4" x14ac:dyDescent="0.2">
      <c r="A126" s="20">
        <v>5210</v>
      </c>
      <c r="B126" s="18" t="s">
        <v>407</v>
      </c>
      <c r="C126" s="22"/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/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/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/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/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/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/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/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/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/>
      <c r="D135" s="25">
        <f t="shared" si="0"/>
        <v>0</v>
      </c>
    </row>
    <row r="136" spans="1:4" x14ac:dyDescent="0.2">
      <c r="A136" s="20">
        <v>5241</v>
      </c>
      <c r="B136" s="18" t="s">
        <v>415</v>
      </c>
      <c r="C136" s="22"/>
      <c r="D136" s="25">
        <f t="shared" si="0"/>
        <v>0</v>
      </c>
    </row>
    <row r="137" spans="1:4" x14ac:dyDescent="0.2">
      <c r="A137" s="20">
        <v>5242</v>
      </c>
      <c r="B137" s="18" t="s">
        <v>416</v>
      </c>
      <c r="C137" s="22"/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/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/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/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/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/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/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/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/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/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/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/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/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/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/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/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/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/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/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/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/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/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/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/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/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/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/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/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/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/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/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/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/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/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/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/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/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/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/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/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/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/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/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/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/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/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v>396</v>
      </c>
      <c r="D183" s="25">
        <f t="shared" si="1"/>
        <v>1.6774978381246613E-4</v>
      </c>
    </row>
    <row r="184" spans="1:4" x14ac:dyDescent="0.2">
      <c r="A184" s="20">
        <v>5510</v>
      </c>
      <c r="B184" s="18" t="s">
        <v>458</v>
      </c>
      <c r="C184" s="22">
        <v>396</v>
      </c>
      <c r="D184" s="25">
        <f t="shared" si="1"/>
        <v>1.6774978381246613E-4</v>
      </c>
    </row>
    <row r="185" spans="1:4" x14ac:dyDescent="0.2">
      <c r="A185" s="20">
        <v>5511</v>
      </c>
      <c r="B185" s="18" t="s">
        <v>459</v>
      </c>
      <c r="C185" s="22"/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/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/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/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396</v>
      </c>
      <c r="D189" s="25">
        <f t="shared" si="1"/>
        <v>1.6774978381246613E-4</v>
      </c>
    </row>
    <row r="190" spans="1:4" x14ac:dyDescent="0.2">
      <c r="A190" s="20">
        <v>5516</v>
      </c>
      <c r="B190" s="18" t="s">
        <v>464</v>
      </c>
      <c r="C190" s="22"/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/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/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/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/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/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/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/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/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/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/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/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/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/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/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/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/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/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/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/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/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/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/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/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/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/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/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/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5" orientation="landscape" horizontalDpi="0" verticalDpi="0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7" workbookViewId="0">
      <selection activeCell="C14" sqref="C14:C2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tr">
        <f>ESF!A1</f>
        <v>PATRONATO PRO CONSTRUCCION Y ADMINISTRACION DEL PARQUE XOCHIPILLI DE CELAYA, A.C.</v>
      </c>
      <c r="B1" s="95"/>
      <c r="C1" s="95"/>
      <c r="D1" s="26" t="s">
        <v>180</v>
      </c>
      <c r="E1" s="27">
        <f>ESF!H1</f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tr">
        <f>ESF!A3</f>
        <v>Correspondiente DEL 1 DE ENERO AL AL 30 DE JUNIO 2018</v>
      </c>
      <c r="B3" s="95"/>
      <c r="C3" s="95"/>
      <c r="D3" s="26" t="s">
        <v>184</v>
      </c>
      <c r="E3" s="27">
        <f>ESF!H3</f>
        <v>1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-16610.43</v>
      </c>
    </row>
    <row r="9" spans="1:5" x14ac:dyDescent="0.2">
      <c r="A9" s="32">
        <v>3120</v>
      </c>
      <c r="B9" s="28" t="s">
        <v>487</v>
      </c>
      <c r="C9" s="33"/>
    </row>
    <row r="10" spans="1:5" x14ac:dyDescent="0.2">
      <c r="A10" s="32">
        <v>3130</v>
      </c>
      <c r="B10" s="28" t="s">
        <v>488</v>
      </c>
      <c r="C10" s="33"/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933265.18</v>
      </c>
    </row>
    <row r="15" spans="1:5" x14ac:dyDescent="0.2">
      <c r="A15" s="32">
        <v>3220</v>
      </c>
      <c r="B15" s="28" t="s">
        <v>491</v>
      </c>
      <c r="C15" s="33">
        <v>224823.25</v>
      </c>
    </row>
    <row r="16" spans="1:5" x14ac:dyDescent="0.2">
      <c r="A16" s="32">
        <v>3230</v>
      </c>
      <c r="B16" s="28" t="s">
        <v>492</v>
      </c>
      <c r="C16" s="33"/>
    </row>
    <row r="17" spans="1:3" x14ac:dyDescent="0.2">
      <c r="A17" s="32">
        <v>3231</v>
      </c>
      <c r="B17" s="28" t="s">
        <v>493</v>
      </c>
      <c r="C17" s="33"/>
    </row>
    <row r="18" spans="1:3" x14ac:dyDescent="0.2">
      <c r="A18" s="32">
        <v>3232</v>
      </c>
      <c r="B18" s="28" t="s">
        <v>494</v>
      </c>
      <c r="C18" s="33"/>
    </row>
    <row r="19" spans="1:3" x14ac:dyDescent="0.2">
      <c r="A19" s="32">
        <v>3233</v>
      </c>
      <c r="B19" s="28" t="s">
        <v>495</v>
      </c>
      <c r="C19" s="33"/>
    </row>
    <row r="20" spans="1:3" x14ac:dyDescent="0.2">
      <c r="A20" s="32">
        <v>3239</v>
      </c>
      <c r="B20" s="28" t="s">
        <v>496</v>
      </c>
      <c r="C20" s="33"/>
    </row>
    <row r="21" spans="1:3" x14ac:dyDescent="0.2">
      <c r="A21" s="32">
        <v>3240</v>
      </c>
      <c r="B21" s="28" t="s">
        <v>497</v>
      </c>
      <c r="C21" s="33"/>
    </row>
    <row r="22" spans="1:3" x14ac:dyDescent="0.2">
      <c r="A22" s="32">
        <v>3241</v>
      </c>
      <c r="B22" s="28" t="s">
        <v>498</v>
      </c>
      <c r="C22" s="33"/>
    </row>
    <row r="23" spans="1:3" x14ac:dyDescent="0.2">
      <c r="A23" s="32">
        <v>3242</v>
      </c>
      <c r="B23" s="28" t="s">
        <v>499</v>
      </c>
      <c r="C23" s="33"/>
    </row>
    <row r="24" spans="1:3" x14ac:dyDescent="0.2">
      <c r="A24" s="32">
        <v>3243</v>
      </c>
      <c r="B24" s="28" t="s">
        <v>500</v>
      </c>
      <c r="C24" s="33"/>
    </row>
    <row r="25" spans="1:3" x14ac:dyDescent="0.2">
      <c r="A25" s="32">
        <v>3250</v>
      </c>
      <c r="B25" s="28" t="s">
        <v>501</v>
      </c>
      <c r="C25" s="33"/>
    </row>
    <row r="26" spans="1:3" x14ac:dyDescent="0.2">
      <c r="A26" s="32">
        <v>3251</v>
      </c>
      <c r="B26" s="28" t="s">
        <v>502</v>
      </c>
      <c r="C26" s="33"/>
    </row>
    <row r="27" spans="1:3" x14ac:dyDescent="0.2">
      <c r="A27" s="32">
        <v>3252</v>
      </c>
      <c r="B27" s="28" t="s">
        <v>503</v>
      </c>
      <c r="C27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64" workbookViewId="0">
      <selection activeCell="C46" sqref="C46:D80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tr">
        <f>ESF!A1</f>
        <v>PATRONATO PRO CONSTRUCCION Y ADMINISTRACION DEL PARQUE XOCHIPILLI DE CELAYA, A.C.</v>
      </c>
      <c r="B1" s="96"/>
      <c r="C1" s="96"/>
      <c r="D1" s="26" t="s">
        <v>180</v>
      </c>
      <c r="E1" s="27">
        <f>ESF!H1</f>
        <v>2018</v>
      </c>
    </row>
    <row r="2" spans="1:5" s="34" customFormat="1" ht="18.95" customHeight="1" x14ac:dyDescent="0.25">
      <c r="A2" s="96" t="s">
        <v>504</v>
      </c>
      <c r="B2" s="96"/>
      <c r="C2" s="9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6" t="str">
        <f>ESF!A3</f>
        <v>Correspondiente DEL 1 DE ENERO AL AL 30 DE JUNIO 2018</v>
      </c>
      <c r="B3" s="96"/>
      <c r="C3" s="96"/>
      <c r="D3" s="26" t="s">
        <v>184</v>
      </c>
      <c r="E3" s="27">
        <f>ESF!H3</f>
        <v>1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/>
      <c r="D8" s="33"/>
    </row>
    <row r="9" spans="1:5" x14ac:dyDescent="0.2">
      <c r="A9" s="32">
        <v>1112</v>
      </c>
      <c r="B9" s="28" t="s">
        <v>506</v>
      </c>
      <c r="C9" s="33">
        <v>421801.13</v>
      </c>
      <c r="D9" s="33">
        <v>36997.57</v>
      </c>
    </row>
    <row r="10" spans="1:5" x14ac:dyDescent="0.2">
      <c r="A10" s="32">
        <v>1113</v>
      </c>
      <c r="B10" s="28" t="s">
        <v>507</v>
      </c>
      <c r="C10" s="33"/>
      <c r="D10" s="33"/>
    </row>
    <row r="11" spans="1:5" x14ac:dyDescent="0.2">
      <c r="A11" s="32">
        <v>1114</v>
      </c>
      <c r="B11" s="28" t="s">
        <v>186</v>
      </c>
      <c r="C11" s="33"/>
      <c r="D11" s="33"/>
    </row>
    <row r="12" spans="1:5" x14ac:dyDescent="0.2">
      <c r="A12" s="32">
        <v>1115</v>
      </c>
      <c r="B12" s="28" t="s">
        <v>187</v>
      </c>
      <c r="C12" s="33"/>
      <c r="D12" s="33"/>
    </row>
    <row r="13" spans="1:5" x14ac:dyDescent="0.2">
      <c r="A13" s="32">
        <v>1116</v>
      </c>
      <c r="B13" s="28" t="s">
        <v>508</v>
      </c>
      <c r="C13" s="33"/>
      <c r="D13" s="33"/>
    </row>
    <row r="14" spans="1:5" x14ac:dyDescent="0.2">
      <c r="A14" s="32">
        <v>1119</v>
      </c>
      <c r="B14" s="28" t="s">
        <v>509</v>
      </c>
      <c r="C14" s="33"/>
      <c r="D14" s="33"/>
    </row>
    <row r="15" spans="1:5" x14ac:dyDescent="0.2">
      <c r="A15" s="32">
        <v>1110</v>
      </c>
      <c r="B15" s="28" t="s">
        <v>510</v>
      </c>
      <c r="C15" s="33">
        <v>421801.13</v>
      </c>
      <c r="D15" s="33">
        <v>36997.57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/>
    </row>
    <row r="21" spans="1:5" x14ac:dyDescent="0.2">
      <c r="A21" s="32">
        <v>1231</v>
      </c>
      <c r="B21" s="28" t="s">
        <v>221</v>
      </c>
      <c r="C21" s="33"/>
    </row>
    <row r="22" spans="1:5" x14ac:dyDescent="0.2">
      <c r="A22" s="32">
        <v>1232</v>
      </c>
      <c r="B22" s="28" t="s">
        <v>222</v>
      </c>
      <c r="C22" s="33"/>
    </row>
    <row r="23" spans="1:5" x14ac:dyDescent="0.2">
      <c r="A23" s="32">
        <v>1233</v>
      </c>
      <c r="B23" s="28" t="s">
        <v>223</v>
      </c>
      <c r="C23" s="33"/>
    </row>
    <row r="24" spans="1:5" x14ac:dyDescent="0.2">
      <c r="A24" s="32">
        <v>1234</v>
      </c>
      <c r="B24" s="28" t="s">
        <v>224</v>
      </c>
      <c r="C24" s="33"/>
    </row>
    <row r="25" spans="1:5" x14ac:dyDescent="0.2">
      <c r="A25" s="32">
        <v>1235</v>
      </c>
      <c r="B25" s="28" t="s">
        <v>225</v>
      </c>
      <c r="C25" s="33"/>
    </row>
    <row r="26" spans="1:5" x14ac:dyDescent="0.2">
      <c r="A26" s="32">
        <v>1236</v>
      </c>
      <c r="B26" s="28" t="s">
        <v>226</v>
      </c>
      <c r="C26" s="33"/>
    </row>
    <row r="27" spans="1:5" x14ac:dyDescent="0.2">
      <c r="A27" s="32">
        <v>1239</v>
      </c>
      <c r="B27" s="28" t="s">
        <v>227</v>
      </c>
      <c r="C27" s="33"/>
    </row>
    <row r="28" spans="1:5" x14ac:dyDescent="0.2">
      <c r="A28" s="32">
        <v>1240</v>
      </c>
      <c r="B28" s="28" t="s">
        <v>228</v>
      </c>
      <c r="C28" s="33">
        <v>536312.34</v>
      </c>
    </row>
    <row r="29" spans="1:5" x14ac:dyDescent="0.2">
      <c r="A29" s="32">
        <v>1241</v>
      </c>
      <c r="B29" s="28" t="s">
        <v>229</v>
      </c>
      <c r="C29" s="33">
        <v>36135.08</v>
      </c>
    </row>
    <row r="30" spans="1:5" x14ac:dyDescent="0.2">
      <c r="A30" s="32">
        <v>1242</v>
      </c>
      <c r="B30" s="28" t="s">
        <v>230</v>
      </c>
      <c r="C30" s="33">
        <v>136313.4</v>
      </c>
    </row>
    <row r="31" spans="1:5" x14ac:dyDescent="0.2">
      <c r="A31" s="32">
        <v>1243</v>
      </c>
      <c r="B31" s="28" t="s">
        <v>231</v>
      </c>
      <c r="C31" s="33"/>
    </row>
    <row r="32" spans="1:5" x14ac:dyDescent="0.2">
      <c r="A32" s="32">
        <v>1244</v>
      </c>
      <c r="B32" s="28" t="s">
        <v>232</v>
      </c>
      <c r="C32" s="33">
        <v>201300</v>
      </c>
    </row>
    <row r="33" spans="1:5" x14ac:dyDescent="0.2">
      <c r="A33" s="32">
        <v>1245</v>
      </c>
      <c r="B33" s="28" t="s">
        <v>233</v>
      </c>
      <c r="C33" s="33"/>
    </row>
    <row r="34" spans="1:5" x14ac:dyDescent="0.2">
      <c r="A34" s="32">
        <v>1246</v>
      </c>
      <c r="B34" s="28" t="s">
        <v>234</v>
      </c>
      <c r="C34" s="33">
        <v>162563.85999999999</v>
      </c>
    </row>
    <row r="35" spans="1:5" x14ac:dyDescent="0.2">
      <c r="A35" s="32">
        <v>1247</v>
      </c>
      <c r="B35" s="28" t="s">
        <v>235</v>
      </c>
      <c r="C35" s="33"/>
    </row>
    <row r="36" spans="1:5" x14ac:dyDescent="0.2">
      <c r="A36" s="32">
        <v>1248</v>
      </c>
      <c r="B36" s="28" t="s">
        <v>236</v>
      </c>
      <c r="C36" s="33"/>
    </row>
    <row r="37" spans="1:5" x14ac:dyDescent="0.2">
      <c r="A37" s="32">
        <v>1250</v>
      </c>
      <c r="B37" s="28" t="s">
        <v>238</v>
      </c>
      <c r="C37" s="33">
        <v>10116.200000000001</v>
      </c>
    </row>
    <row r="38" spans="1:5" x14ac:dyDescent="0.2">
      <c r="A38" s="32">
        <v>1251</v>
      </c>
      <c r="B38" s="28" t="s">
        <v>239</v>
      </c>
      <c r="C38" s="33"/>
    </row>
    <row r="39" spans="1:5" x14ac:dyDescent="0.2">
      <c r="A39" s="32">
        <v>1252</v>
      </c>
      <c r="B39" s="28" t="s">
        <v>240</v>
      </c>
      <c r="C39" s="33"/>
    </row>
    <row r="40" spans="1:5" x14ac:dyDescent="0.2">
      <c r="A40" s="32">
        <v>1253</v>
      </c>
      <c r="B40" s="28" t="s">
        <v>241</v>
      </c>
      <c r="C40" s="33"/>
    </row>
    <row r="41" spans="1:5" x14ac:dyDescent="0.2">
      <c r="A41" s="32">
        <v>1254</v>
      </c>
      <c r="B41" s="28" t="s">
        <v>242</v>
      </c>
      <c r="C41" s="33">
        <v>10116.200000000001</v>
      </c>
    </row>
    <row r="42" spans="1:5" x14ac:dyDescent="0.2">
      <c r="A42" s="32">
        <v>1259</v>
      </c>
      <c r="B42" s="28" t="s">
        <v>243</v>
      </c>
      <c r="C42" s="33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396</v>
      </c>
      <c r="D46" s="33"/>
    </row>
    <row r="47" spans="1:5" x14ac:dyDescent="0.2">
      <c r="A47" s="32">
        <v>5510</v>
      </c>
      <c r="B47" s="28" t="s">
        <v>458</v>
      </c>
      <c r="C47" s="33">
        <v>396</v>
      </c>
      <c r="D47" s="33"/>
    </row>
    <row r="48" spans="1:5" x14ac:dyDescent="0.2">
      <c r="A48" s="32">
        <v>5511</v>
      </c>
      <c r="B48" s="28" t="s">
        <v>459</v>
      </c>
      <c r="C48" s="33"/>
      <c r="D48" s="33"/>
    </row>
    <row r="49" spans="1:4" x14ac:dyDescent="0.2">
      <c r="A49" s="32">
        <v>5512</v>
      </c>
      <c r="B49" s="28" t="s">
        <v>460</v>
      </c>
      <c r="C49" s="33"/>
      <c r="D49" s="33"/>
    </row>
    <row r="50" spans="1:4" x14ac:dyDescent="0.2">
      <c r="A50" s="32">
        <v>5513</v>
      </c>
      <c r="B50" s="28" t="s">
        <v>461</v>
      </c>
      <c r="C50" s="33"/>
      <c r="D50" s="33"/>
    </row>
    <row r="51" spans="1:4" x14ac:dyDescent="0.2">
      <c r="A51" s="32">
        <v>5514</v>
      </c>
      <c r="B51" s="28" t="s">
        <v>462</v>
      </c>
      <c r="C51" s="33"/>
      <c r="D51" s="33"/>
    </row>
    <row r="52" spans="1:4" x14ac:dyDescent="0.2">
      <c r="A52" s="32">
        <v>5515</v>
      </c>
      <c r="B52" s="28" t="s">
        <v>463</v>
      </c>
      <c r="C52" s="33">
        <v>396</v>
      </c>
      <c r="D52" s="33"/>
    </row>
    <row r="53" spans="1:4" x14ac:dyDescent="0.2">
      <c r="A53" s="32">
        <v>5516</v>
      </c>
      <c r="B53" s="28" t="s">
        <v>464</v>
      </c>
      <c r="C53" s="33"/>
      <c r="D53" s="33"/>
    </row>
    <row r="54" spans="1:4" x14ac:dyDescent="0.2">
      <c r="A54" s="32">
        <v>5517</v>
      </c>
      <c r="B54" s="28" t="s">
        <v>465</v>
      </c>
      <c r="C54" s="33"/>
      <c r="D54" s="33"/>
    </row>
    <row r="55" spans="1:4" x14ac:dyDescent="0.2">
      <c r="A55" s="32">
        <v>5518</v>
      </c>
      <c r="B55" s="28" t="s">
        <v>57</v>
      </c>
      <c r="C55" s="33"/>
      <c r="D55" s="33"/>
    </row>
    <row r="56" spans="1:4" x14ac:dyDescent="0.2">
      <c r="A56" s="32">
        <v>5520</v>
      </c>
      <c r="B56" s="28" t="s">
        <v>56</v>
      </c>
      <c r="C56" s="33"/>
      <c r="D56" s="33"/>
    </row>
    <row r="57" spans="1:4" x14ac:dyDescent="0.2">
      <c r="A57" s="32">
        <v>5521</v>
      </c>
      <c r="B57" s="28" t="s">
        <v>466</v>
      </c>
      <c r="C57" s="33"/>
      <c r="D57" s="33"/>
    </row>
    <row r="58" spans="1:4" x14ac:dyDescent="0.2">
      <c r="A58" s="32">
        <v>5522</v>
      </c>
      <c r="B58" s="28" t="s">
        <v>467</v>
      </c>
      <c r="C58" s="33"/>
      <c r="D58" s="33"/>
    </row>
    <row r="59" spans="1:4" x14ac:dyDescent="0.2">
      <c r="A59" s="32">
        <v>5530</v>
      </c>
      <c r="B59" s="28" t="s">
        <v>468</v>
      </c>
      <c r="C59" s="33"/>
      <c r="D59" s="33"/>
    </row>
    <row r="60" spans="1:4" x14ac:dyDescent="0.2">
      <c r="A60" s="32">
        <v>5531</v>
      </c>
      <c r="B60" s="28" t="s">
        <v>469</v>
      </c>
      <c r="C60" s="33"/>
      <c r="D60" s="33"/>
    </row>
    <row r="61" spans="1:4" x14ac:dyDescent="0.2">
      <c r="A61" s="32">
        <v>5532</v>
      </c>
      <c r="B61" s="28" t="s">
        <v>470</v>
      </c>
      <c r="C61" s="33"/>
      <c r="D61" s="33"/>
    </row>
    <row r="62" spans="1:4" x14ac:dyDescent="0.2">
      <c r="A62" s="32">
        <v>5533</v>
      </c>
      <c r="B62" s="28" t="s">
        <v>471</v>
      </c>
      <c r="C62" s="33"/>
      <c r="D62" s="33"/>
    </row>
    <row r="63" spans="1:4" x14ac:dyDescent="0.2">
      <c r="A63" s="32">
        <v>5534</v>
      </c>
      <c r="B63" s="28" t="s">
        <v>472</v>
      </c>
      <c r="C63" s="33"/>
      <c r="D63" s="33"/>
    </row>
    <row r="64" spans="1:4" x14ac:dyDescent="0.2">
      <c r="A64" s="32">
        <v>5535</v>
      </c>
      <c r="B64" s="28" t="s">
        <v>473</v>
      </c>
      <c r="C64" s="33"/>
      <c r="D64" s="33"/>
    </row>
    <row r="65" spans="1:4" x14ac:dyDescent="0.2">
      <c r="A65" s="32">
        <v>5540</v>
      </c>
      <c r="B65" s="28" t="s">
        <v>474</v>
      </c>
      <c r="C65" s="33"/>
      <c r="D65" s="33"/>
    </row>
    <row r="66" spans="1:4" x14ac:dyDescent="0.2">
      <c r="A66" s="32">
        <v>5541</v>
      </c>
      <c r="B66" s="28" t="s">
        <v>474</v>
      </c>
      <c r="C66" s="33"/>
      <c r="D66" s="33"/>
    </row>
    <row r="67" spans="1:4" x14ac:dyDescent="0.2">
      <c r="A67" s="32">
        <v>5550</v>
      </c>
      <c r="B67" s="28" t="s">
        <v>475</v>
      </c>
      <c r="C67" s="33"/>
      <c r="D67" s="33"/>
    </row>
    <row r="68" spans="1:4" x14ac:dyDescent="0.2">
      <c r="A68" s="32">
        <v>5551</v>
      </c>
      <c r="B68" s="28" t="s">
        <v>475</v>
      </c>
      <c r="C68" s="33"/>
      <c r="D68" s="33"/>
    </row>
    <row r="69" spans="1:4" x14ac:dyDescent="0.2">
      <c r="A69" s="32">
        <v>5590</v>
      </c>
      <c r="B69" s="28" t="s">
        <v>476</v>
      </c>
      <c r="C69" s="33"/>
      <c r="D69" s="33"/>
    </row>
    <row r="70" spans="1:4" x14ac:dyDescent="0.2">
      <c r="A70" s="32">
        <v>5591</v>
      </c>
      <c r="B70" s="28" t="s">
        <v>477</v>
      </c>
      <c r="C70" s="33"/>
      <c r="D70" s="33"/>
    </row>
    <row r="71" spans="1:4" x14ac:dyDescent="0.2">
      <c r="A71" s="32">
        <v>5592</v>
      </c>
      <c r="B71" s="28" t="s">
        <v>478</v>
      </c>
      <c r="C71" s="33"/>
      <c r="D71" s="33"/>
    </row>
    <row r="72" spans="1:4" x14ac:dyDescent="0.2">
      <c r="A72" s="32">
        <v>5593</v>
      </c>
      <c r="B72" s="28" t="s">
        <v>479</v>
      </c>
      <c r="C72" s="33"/>
      <c r="D72" s="33"/>
    </row>
    <row r="73" spans="1:4" x14ac:dyDescent="0.2">
      <c r="A73" s="32">
        <v>5594</v>
      </c>
      <c r="B73" s="28" t="s">
        <v>480</v>
      </c>
      <c r="C73" s="33"/>
      <c r="D73" s="33"/>
    </row>
    <row r="74" spans="1:4" x14ac:dyDescent="0.2">
      <c r="A74" s="32">
        <v>5595</v>
      </c>
      <c r="B74" s="28" t="s">
        <v>481</v>
      </c>
      <c r="C74" s="33"/>
      <c r="D74" s="33"/>
    </row>
    <row r="75" spans="1:4" x14ac:dyDescent="0.2">
      <c r="A75" s="32">
        <v>5596</v>
      </c>
      <c r="B75" s="28" t="s">
        <v>374</v>
      </c>
      <c r="C75" s="33"/>
      <c r="D75" s="33"/>
    </row>
    <row r="76" spans="1:4" x14ac:dyDescent="0.2">
      <c r="A76" s="32">
        <v>5597</v>
      </c>
      <c r="B76" s="28" t="s">
        <v>482</v>
      </c>
      <c r="C76" s="33"/>
      <c r="D76" s="33"/>
    </row>
    <row r="77" spans="1:4" x14ac:dyDescent="0.2">
      <c r="A77" s="32">
        <v>5599</v>
      </c>
      <c r="B77" s="28" t="s">
        <v>483</v>
      </c>
      <c r="C77" s="33"/>
      <c r="D77" s="33"/>
    </row>
    <row r="78" spans="1:4" x14ac:dyDescent="0.2">
      <c r="A78" s="32">
        <v>5600</v>
      </c>
      <c r="B78" s="28" t="s">
        <v>51</v>
      </c>
      <c r="C78" s="33"/>
      <c r="D78" s="33"/>
    </row>
    <row r="79" spans="1:4" x14ac:dyDescent="0.2">
      <c r="A79" s="32">
        <v>5610</v>
      </c>
      <c r="B79" s="28" t="s">
        <v>484</v>
      </c>
      <c r="C79" s="33"/>
      <c r="D79" s="33"/>
    </row>
    <row r="80" spans="1:4" x14ac:dyDescent="0.2">
      <c r="A80" s="32">
        <v>5611</v>
      </c>
      <c r="B80" s="28" t="s">
        <v>485</v>
      </c>
      <c r="C80" s="33"/>
      <c r="D80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6" fitToHeight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tr">
        <f>'Notas a los Edos Financieros'!A1</f>
        <v>PATRONATO PRO CONSTRUCCION Y ADMINISTRACION DEL PARQUE XOCHIPILLI DE CELAYA, A.C.</v>
      </c>
      <c r="B1" s="97"/>
      <c r="C1" s="97"/>
      <c r="D1" s="97"/>
    </row>
    <row r="2" spans="1:4" s="36" customFormat="1" ht="18.95" customHeight="1" x14ac:dyDescent="0.25">
      <c r="A2" s="97" t="s">
        <v>516</v>
      </c>
      <c r="B2" s="97"/>
      <c r="C2" s="97"/>
      <c r="D2" s="97"/>
    </row>
    <row r="3" spans="1:4" s="36" customFormat="1" ht="18.95" customHeight="1" x14ac:dyDescent="0.25">
      <c r="A3" s="97" t="str">
        <f>'Notas a los Edos Financieros'!A3</f>
        <v>Correspondiente DEL 1 DE ENERO AL AL 30 DE JUNIO 2018</v>
      </c>
      <c r="B3" s="97"/>
      <c r="C3" s="97"/>
      <c r="D3" s="97"/>
    </row>
    <row r="4" spans="1:4" s="39" customFormat="1" ht="18.95" customHeight="1" x14ac:dyDescent="0.2">
      <c r="A4" s="98" t="s">
        <v>512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3293923.96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3293923.96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showGridLines="0" zoomScale="90" zoomScaleNormal="90" workbookViewId="0">
      <selection activeCell="D5" sqref="D5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9" t="str">
        <f>'Notas a los Edos Financieros'!A1</f>
        <v>PATRONATO PRO CONSTRUCCION Y ADMINISTRACION DEL PARQUE XOCHIPILLI DE CELAYA, A.C.</v>
      </c>
      <c r="B1" s="99"/>
      <c r="C1" s="99"/>
      <c r="D1" s="99"/>
    </row>
    <row r="2" spans="1:4" s="66" customFormat="1" ht="18.95" customHeight="1" x14ac:dyDescent="0.25">
      <c r="A2" s="99" t="s">
        <v>517</v>
      </c>
      <c r="B2" s="99"/>
      <c r="C2" s="99"/>
      <c r="D2" s="99"/>
    </row>
    <row r="3" spans="1:4" s="66" customFormat="1" ht="18.95" customHeight="1" x14ac:dyDescent="0.25">
      <c r="A3" s="99" t="str">
        <f>'Notas a los Edos Financieros'!A3</f>
        <v>Correspondiente DEL 1 DE ENERO AL AL 30 DE JUNIO 2018</v>
      </c>
      <c r="B3" s="99"/>
      <c r="C3" s="99"/>
      <c r="D3" s="99"/>
    </row>
    <row r="4" spans="1:4" s="67" customFormat="1" x14ac:dyDescent="0.2">
      <c r="A4" s="100"/>
      <c r="B4" s="100"/>
      <c r="C4" s="100"/>
      <c r="D4" s="100"/>
    </row>
    <row r="5" spans="1:4" x14ac:dyDescent="0.2">
      <c r="A5" s="68" t="s">
        <v>93</v>
      </c>
      <c r="B5" s="69"/>
      <c r="C5" s="70"/>
      <c r="D5" s="71">
        <v>2363202.08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2939.3</v>
      </c>
    </row>
    <row r="8" spans="1:4" x14ac:dyDescent="0.2">
      <c r="A8" s="52"/>
      <c r="B8" s="77" t="s">
        <v>91</v>
      </c>
      <c r="C8" s="54">
        <v>2939.3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2360262.7800000003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zoomScale="80" zoomScaleNormal="80" workbookViewId="0">
      <selection activeCell="F37" sqref="F37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95" t="str">
        <f>'Notas a los Edos Financieros'!A3</f>
        <v>Correspondiente DEL 1 DE ENERO AL AL 30 DE JUNIO 2018</v>
      </c>
      <c r="B3" s="101"/>
      <c r="C3" s="101"/>
      <c r="D3" s="101"/>
      <c r="E3" s="101"/>
      <c r="F3" s="101"/>
      <c r="G3" s="26" t="s">
        <v>184</v>
      </c>
      <c r="H3" s="27">
        <f>'Notas a los Edos Financieros'!E3</f>
        <v>1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5184331.25</v>
      </c>
      <c r="D36" s="33">
        <v>0</v>
      </c>
      <c r="E36" s="33">
        <v>0</v>
      </c>
      <c r="F36" s="33">
        <v>5184331.25</v>
      </c>
    </row>
    <row r="37" spans="1:6" x14ac:dyDescent="0.2">
      <c r="A37" s="28">
        <v>8120</v>
      </c>
      <c r="B37" s="28" t="s">
        <v>104</v>
      </c>
      <c r="C37" s="33">
        <f>+C38-C39</f>
        <v>5747315.21</v>
      </c>
      <c r="D37" s="33">
        <f>+C37-F37</f>
        <v>3293923.96</v>
      </c>
      <c r="E37" s="33">
        <v>0</v>
      </c>
      <c r="F37" s="33">
        <f>+F38-F39</f>
        <v>2453391.25</v>
      </c>
    </row>
    <row r="38" spans="1:6" x14ac:dyDescent="0.2">
      <c r="A38" s="28">
        <v>8130</v>
      </c>
      <c r="B38" s="28" t="s">
        <v>103</v>
      </c>
      <c r="C38" s="33">
        <v>5747315.21</v>
      </c>
      <c r="D38" s="33">
        <v>0</v>
      </c>
      <c r="E38" s="33">
        <v>0</v>
      </c>
      <c r="F38" s="33">
        <v>5747315.21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3293923.96</v>
      </c>
      <c r="F39" s="33">
        <v>3293923.96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2730940</v>
      </c>
      <c r="F40" s="33">
        <v>2730940</v>
      </c>
    </row>
    <row r="41" spans="1:6" x14ac:dyDescent="0.2">
      <c r="A41" s="28">
        <v>8210</v>
      </c>
      <c r="B41" s="28" t="s">
        <v>100</v>
      </c>
      <c r="C41" s="33">
        <v>5184331.25</v>
      </c>
      <c r="D41" s="33">
        <v>0</v>
      </c>
      <c r="E41" s="33">
        <v>0</v>
      </c>
      <c r="F41" s="33">
        <v>5184331.25</v>
      </c>
    </row>
    <row r="42" spans="1:6" x14ac:dyDescent="0.2">
      <c r="A42" s="28">
        <v>8220</v>
      </c>
      <c r="B42" s="28" t="s">
        <v>99</v>
      </c>
      <c r="C42" s="33">
        <f>+C43-C44</f>
        <v>5747315.21</v>
      </c>
      <c r="D42" s="33">
        <f>+C42-F42</f>
        <v>2363202.08</v>
      </c>
      <c r="E42" s="33">
        <v>0</v>
      </c>
      <c r="F42" s="33">
        <f>+F43-F44</f>
        <v>3384113.13</v>
      </c>
    </row>
    <row r="43" spans="1:6" x14ac:dyDescent="0.2">
      <c r="A43" s="28">
        <v>8230</v>
      </c>
      <c r="B43" s="28" t="s">
        <v>98</v>
      </c>
      <c r="C43" s="33">
        <v>5747315.21</v>
      </c>
      <c r="D43" s="33">
        <v>0</v>
      </c>
      <c r="E43" s="33">
        <v>0</v>
      </c>
      <c r="F43" s="33">
        <v>5747315.21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2363202.08</v>
      </c>
      <c r="F44" s="33">
        <v>2363202.08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2363202.08</v>
      </c>
      <c r="F45" s="33">
        <v>2363202.08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2363202.08</v>
      </c>
      <c r="F46" s="33">
        <v>2363202.08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2364354.5499999998</v>
      </c>
      <c r="F47" s="33">
        <v>2364354.5499999998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ESF!Área_de_impresión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2018-04-17T15:03:31Z</cp:lastPrinted>
  <dcterms:created xsi:type="dcterms:W3CDTF">2012-12-11T20:36:24Z</dcterms:created>
  <dcterms:modified xsi:type="dcterms:W3CDTF">2018-07-19T13:36:32Z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