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FORMACION 2DO TRIMESTRE FERIA\"/>
    </mc:Choice>
  </mc:AlternateContent>
  <xr:revisionPtr revIDLastSave="0" documentId="8_{028C7F54-C96B-4939-8AC5-AA49F43013B7}" xr6:coauthVersionLast="34" xr6:coauthVersionMax="34" xr10:uidLastSave="{00000000-0000-0000-0000-000000000000}"/>
  <bookViews>
    <workbookView xWindow="120" yWindow="105" windowWidth="15240" windowHeight="799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EA!$1:$4</definedName>
  </definedNames>
  <calcPr calcId="162913"/>
</workbook>
</file>

<file path=xl/calcChain.xml><?xml version="1.0" encoding="utf-8"?>
<calcChain xmlns="http://schemas.openxmlformats.org/spreadsheetml/2006/main">
  <c r="D22" i="59" l="1"/>
  <c r="C115" i="60" l="1"/>
  <c r="C105" i="60"/>
  <c r="C98" i="60"/>
  <c r="C60" i="60"/>
  <c r="C47" i="60"/>
  <c r="C97" i="60" l="1"/>
  <c r="C96" i="60" s="1"/>
  <c r="D5" i="64" s="1"/>
  <c r="C8" i="60"/>
  <c r="D6" i="63" s="1"/>
  <c r="D61" i="59"/>
  <c r="E61" i="59"/>
  <c r="C61" i="59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<sst xmlns="http://schemas.openxmlformats.org/spreadsheetml/2006/main" count="704" uniqueCount="525">
  <si>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</si>
  <si>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</si>
  <si>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</si>
  <si>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</si>
  <si>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</si>
  <si>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</si>
  <si>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</si>
  <si>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</si>
  <si>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</si>
  <si>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</si>
  <si>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</si>
  <si>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</si>
  <si>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</si>
  <si>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</si>
  <si>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</si>
  <si>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</si>
  <si>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</si>
  <si>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</si>
  <si>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</si>
  <si>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</si>
  <si>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</si>
  <si>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</si>
  <si>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</si>
  <si>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</si>
  <si>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</si>
  <si>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</si>
  <si>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</si>
  <si>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</si>
  <si>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</si>
  <si>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</si>
  <si>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</si>
  <si>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</si>
  <si>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</si>
  <si>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</si>
  <si>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</si>
  <si>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</si>
  <si>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</si>
  <si>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</si>
  <si>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</si>
  <si>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</si>
  <si>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</si>
  <si>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</si>
  <si>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</si>
  <si>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</si>
  <si>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</si>
  <si>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</si>
  <si>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</si>
  <si>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</si>
  <si>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</si>
  <si>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</si>
  <si>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</si>
  <si>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</si>
  <si>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</si>
  <si>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</si>
  <si>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</si>
  <si>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</si>
  <si>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</si>
  <si>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</si>
  <si>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</si>
  <si>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</si>
  <si>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</si>
  <si>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</si>
  <si>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</si>
  <si>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</si>
  <si>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</si>
  <si>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</si>
  <si>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</si>
  <si>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</si>
  <si>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</si>
  <si>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</si>
  <si>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</si>
  <si>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</si>
  <si>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</si>
  <si>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</si>
  <si>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</si>
  <si>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</si>
  <si>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</si>
  <si>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</si>
  <si>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</si>
  <si>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</si>
  <si>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</si>
  <si>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</si>
  <si>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</si>
  <si>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</si>
  <si>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</si>
  <si>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</si>
  <si>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</si>
  <si>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</si>
  <si>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</si>
  <si>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</si>
  <si>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</si>
  <si>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</si>
  <si>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</si>
  <si>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</si>
  <si>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</si>
  <si>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</si>
  <si>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</si>
  <si>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</si>
  <si>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</si>
  <si>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</si>
  <si>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</si>
  <si>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</si>
  <si>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</si>
  <si>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</si>
  <si>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</si>
  <si>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</si>
  <si>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</si>
  <si>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</si>
  <si>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</si>
  <si>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</si>
  <si>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</si>
  <si>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</si>
  <si>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</si>
  <si>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</si>
  <si>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</si>
  <si>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</si>
  <si>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</si>
  <si>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</si>
  <si>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</si>
  <si>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</si>
  <si>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</si>
  <si>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</si>
  <si>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</si>
  <si>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</si>
  <si>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</si>
  <si>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</si>
  <si>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</si>
  <si>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</si>
  <si>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</si>
  <si>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</si>
  <si>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</si>
  <si>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</si>
  <si>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</si>
  <si>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</si>
  <si>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</si>
  <si>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</si>
  <si>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</si>
  <si>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</si>
  <si>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</si>
  <si>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</si>
  <si>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</si>
  <si>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</si>
  <si>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</si>
  <si>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</si>
  <si>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</si>
  <si>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</si>
  <si>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</si>
  <si>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</si>
  <si>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</si>
  <si>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</si>
  <si>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</si>
  <si>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</si>
  <si>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</si>
  <si>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</si>
  <si>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</si>
  <si>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</si>
  <si>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</si>
  <si>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</si>
  <si>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</si>
  <si>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</si>
  <si>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</si>
  <si>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</si>
  <si>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</si>
  <si>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</si>
  <si>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</si>
  <si>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</si>
  <si>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</si>
  <si>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</si>
  <si>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</si>
  <si>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</si>
  <si>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</si>
  <si>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</si>
  <si>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</si>
  <si>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</si>
  <si>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</si>
  <si>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</si>
  <si>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</si>
  <si>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</si>
  <si>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</si>
  <si>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</si>
  <si>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</si>
  <si>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</si>
  <si>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</si>
  <si>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</si>
  <si>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</si>
  <si>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</si>
  <si>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</si>
  <si>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</si>
  <si>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</si>
  <si>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</si>
  <si>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</si>
  <si>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</si>
  <si>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</si>
  <si>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</si>
  <si>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</si>
  <si>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</si>
  <si>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</si>
  <si>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</si>
  <si>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</si>
  <si>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</si>
  <si>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</si>
  <si>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</si>
  <si>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</si>
  <si>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</si>
  <si>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</si>
  <si>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</si>
  <si>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</si>
  <si>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</si>
  <si>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</si>
  <si>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</si>
  <si>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</si>
  <si>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</si>
  <si>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</si>
  <si>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</si>
  <si>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</si>
  <si>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</si>
  <si>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</si>
  <si>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</si>
  <si>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</si>
  <si>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</si>
  <si>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</si>
  <si>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</si>
  <si>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</si>
  <si>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</si>
  <si>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</si>
  <si>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</si>
  <si>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</si>
  <si>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</si>
  <si>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</si>
  <si>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</si>
  <si>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</si>
  <si>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</si>
  <si>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</si>
  <si>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</si>
  <si>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</si>
  <si>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</si>
  <si>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</si>
  <si>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</si>
  <si>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</si>
  <si>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</si>
  <si>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</si>
  <si>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</si>
  <si>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</si>
  <si>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</si>
  <si>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</si>
  <si>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</si>
  <si>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</si>
  <si>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</si>
  <si>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</si>
  <si>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</si>
  <si>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</si>
  <si>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</si>
  <si>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</si>
  <si>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</si>
  <si>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</si>
  <si>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</si>
  <si>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</si>
  <si>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</si>
  <si>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</si>
  <si>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</si>
  <si>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</si>
  <si>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</si>
  <si>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</si>
  <si>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</si>
  <si>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</si>
  <si>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</si>
  <si>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</si>
  <si>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</si>
  <si>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</si>
  <si>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</si>
  <si>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</si>
  <si>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</si>
  <si>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</si>
  <si>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</si>
  <si>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</si>
  <si>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</si>
  <si>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</si>
  <si>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</si>
  <si>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</si>
  <si>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</si>
  <si>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</si>
  <si>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</si>
  <si>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</si>
  <si>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</si>
  <si>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</si>
  <si>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</si>
  <si>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</si>
  <si>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</si>
  <si>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</si>
  <si>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</si>
  <si>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</si>
  <si>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</si>
  <si>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</si>
  <si>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</si>
  <si>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</si>
  <si>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</si>
  <si>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</si>
  <si>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</si>
  <si>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</si>
  <si>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</si>
  <si>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</si>
  <si>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</si>
  <si>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</si>
  <si>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</si>
  <si>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</si>
  <si>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</si>
  <si>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</si>
  <si>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</si>
  <si>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</si>
  <si>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</si>
  <si>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</si>
  <si>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</si>
  <si>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</si>
  <si>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</si>
  <si>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</si>
  <si>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</si>
  <si>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</si>
  <si>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</si>
  <si>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</si>
  <si>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</si>
  <si>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</si>
  <si>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</si>
  <si>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</si>
  <si>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</si>
  <si>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</si>
  <si>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</si>
  <si>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</si>
  <si>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</si>
  <si>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</si>
  <si>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</si>
  <si>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</si>
  <si>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</si>
  <si>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</si>
  <si>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</si>
  <si>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</si>
  <si>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</si>
  <si>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</si>
  <si>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</si>
  <si>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</si>
  <si>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</si>
  <si>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</si>
  <si>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</si>
  <si>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</si>
  <si>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</si>
  <si>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</si>
  <si>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</si>
  <si>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</si>
  <si>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</si>
  <si>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</si>
  <si>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</si>
  <si>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</si>
  <si>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</si>
  <si>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</si>
  <si>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</si>
  <si>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</si>
  <si>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</si>
  <si>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</si>
  <si>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</si>
  <si>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</si>
  <si>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</si>
  <si>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</si>
  <si>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</si>
  <si>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</si>
  <si>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</si>
  <si>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</si>
  <si>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</si>
  <si>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</si>
  <si>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</si>
  <si>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</si>
  <si>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</si>
  <si>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</si>
  <si>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</si>
  <si>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</si>
  <si>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</si>
  <si>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</si>
  <si>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</si>
  <si>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</si>
  <si>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</si>
  <si>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</si>
  <si>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</si>
  <si>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</si>
  <si>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</si>
  <si>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</si>
  <si>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</si>
  <si>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</si>
  <si>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</si>
  <si>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</si>
  <si>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</si>
  <si>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</si>
  <si>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</si>
  <si>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</si>
  <si>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</si>
  <si>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</si>
  <si>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</si>
  <si>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</si>
  <si>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</si>
  <si>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</si>
  <si>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</si>
  <si>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</si>
  <si>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</si>
  <si>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</si>
  <si>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</si>
  <si>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</si>
  <si>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</si>
  <si>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</si>
  <si>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</si>
  <si>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</si>
  <si>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</si>
  <si>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</si>
  <si>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</si>
  <si>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</si>
  <si>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</si>
  <si>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</si>
  <si>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</si>
  <si>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</si>
  <si>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</si>
  <si>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</si>
  <si>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</si>
  <si>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</si>
  <si>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</si>
  <si>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</si>
  <si>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</si>
  <si>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</si>
  <si>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</si>
  <si>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</si>
  <si>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</si>
  <si>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</si>
  <si>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</si>
  <si>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</si>
  <si>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</si>
  <si>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</si>
  <si>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</si>
  <si>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</si>
  <si>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</si>
  <si>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</si>
  <si>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</si>
  <si>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</si>
  <si>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</si>
  <si>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</si>
  <si>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</si>
  <si>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</si>
  <si>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</si>
  <si>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</si>
  <si>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</si>
  <si>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</si>
  <si>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</si>
  <si>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</si>
  <si>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</si>
  <si>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</si>
  <si>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</si>
  <si>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</si>
  <si>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</si>
  <si>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</si>
  <si>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</si>
  <si>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</si>
  <si>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</si>
  <si>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</si>
  <si>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</si>
  <si>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</si>
  <si>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</si>
  <si>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</si>
  <si>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</si>
  <si>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</si>
  <si>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</si>
  <si>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</si>
  <si>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</si>
  <si>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</si>
  <si>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</si>
  <si>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</si>
  <si>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</si>
  <si>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</si>
  <si>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</si>
  <si>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</si>
  <si>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</si>
  <si>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</si>
  <si>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</si>
  <si>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</si>
  <si>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</si>
  <si>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</si>
  <si>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</si>
  <si>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</si>
  <si>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</si>
  <si>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</si>
  <si>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</si>
  <si>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</si>
  <si>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</si>
  <si>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</si>
  <si>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</si>
  <si>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</si>
  <si>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</si>
  <si>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</si>
  <si>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</si>
  <si>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</si>
  <si>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</si>
  <si>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</si>
  <si>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</si>
  <si>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</si>
  <si>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</si>
  <si>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</si>
  <si>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</si>
  <si>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</si>
  <si>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</si>
  <si>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</si>
  <si>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</si>
  <si>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</si>
  <si>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</si>
  <si>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</si>
  <si>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</si>
  <si>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</si>
  <si>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</si>
  <si>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</si>
  <si>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</si>
  <si>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</si>
  <si>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</si>
  <si>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</si>
  <si>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</si>
  <si>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</si>
  <si>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</si>
  <si>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la Feria Regional Puerta de Oro del Bajío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</si>
  <si>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</si>
  <si>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</si>
  <si>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</si>
  <si>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</si>
  <si>
    <t>Correspondiente del 01 de Enero al 30 de Junio 2018</t>
  </si>
  <si>
    <t>Otros Derechos a Recibir Efectivo o Equivalentes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</si>
</sst>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4" fontId="8" fillId="0" borderId="0" xfId="8" applyNumberFormat="1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1" fillId="0" borderId="0" xfId="3" applyFont="1" applyBorder="1" applyAlignment="1" applyProtection="1">
      <alignment horizontal="center" vertical="top" wrapText="1"/>
      <protection locked="0"/>
    </xf>
    <xf numFmtId="0" fontId="1" fillId="0" borderId="0" xfId="3" applyFont="1" applyBorder="1" applyAlignment="1" applyProtection="1">
      <alignment vertical="top"/>
      <protection locked="0"/>
    </xf>
    <xf numFmtId="0" fontId="1" fillId="0" borderId="0" xfId="3" applyFont="1" applyBorder="1" applyAlignment="1" applyProtection="1">
      <alignment vertical="top" wrapText="1"/>
      <protection locked="0"/>
    </xf>
    <xf numFmtId="4" fontId="1" fillId="0" borderId="0" xfId="3" applyNumberFormat="1" applyFont="1" applyBorder="1" applyAlignment="1" applyProtection="1">
      <alignment vertical="top"/>
      <protection locked="0"/>
    </xf>
    <xf numFmtId="0" fontId="9" fillId="0" borderId="0" xfId="8" applyFont="1" applyAlignment="1">
      <alignment wrapText="1"/>
    </xf>
    <xf numFmtId="0" fontId="1" fillId="0" borderId="0" xfId="3" applyFont="1" applyBorder="1" applyAlignment="1" applyProtection="1">
      <alignment horizontal="center"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0" borderId="0" xfId="3" applyFont="1" applyBorder="1" applyAlignment="1" applyProtection="1">
      <alignment horizontal="center" vertical="top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9" sqref="D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518</v>
      </c>
      <c r="B1" s="105"/>
      <c r="C1" s="15"/>
      <c r="D1" s="12" t="s">
        <v>180</v>
      </c>
      <c r="E1" s="13">
        <v>2018</v>
      </c>
    </row>
    <row r="2" spans="1:5" ht="18.95" customHeight="1" x14ac:dyDescent="0.2">
      <c r="A2" s="106" t="s">
        <v>181</v>
      </c>
      <c r="B2" s="106"/>
      <c r="C2" s="35"/>
      <c r="D2" s="12" t="s">
        <v>182</v>
      </c>
      <c r="E2" s="15" t="s">
        <v>183</v>
      </c>
    </row>
    <row r="3" spans="1:5" ht="18.95" customHeight="1" x14ac:dyDescent="0.2">
      <c r="A3" s="107" t="s">
        <v>523</v>
      </c>
      <c r="B3" s="107"/>
      <c r="C3" s="15"/>
      <c r="D3" s="12" t="s">
        <v>184</v>
      </c>
      <c r="E3" s="13">
        <v>2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8" t="s">
        <v>44</v>
      </c>
      <c r="B33" s="89" t="s">
        <v>39</v>
      </c>
    </row>
    <row r="34" spans="1:5" x14ac:dyDescent="0.2">
      <c r="A34" s="88" t="s">
        <v>45</v>
      </c>
      <c r="B34" s="89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9" t="s">
        <v>35</v>
      </c>
    </row>
    <row r="38" spans="1:5" x14ac:dyDescent="0.2">
      <c r="A38" s="4"/>
      <c r="B38" s="89" t="s">
        <v>36</v>
      </c>
    </row>
    <row r="39" spans="1:5" ht="12" thickBot="1" x14ac:dyDescent="0.25">
      <c r="A39" s="8"/>
      <c r="B39" s="9"/>
    </row>
    <row r="43" spans="1:5" x14ac:dyDescent="0.2">
      <c r="A43" s="91" t="s">
        <v>519</v>
      </c>
      <c r="B43" s="92"/>
      <c r="C43" s="92"/>
      <c r="D43" s="93"/>
      <c r="E43" s="94"/>
    </row>
    <row r="44" spans="1:5" x14ac:dyDescent="0.2">
      <c r="A44" s="95"/>
      <c r="B44" s="92"/>
      <c r="C44" s="92"/>
      <c r="D44" s="93"/>
      <c r="E44" s="94"/>
    </row>
    <row r="45" spans="1:5" x14ac:dyDescent="0.2">
      <c r="A45" s="96"/>
      <c r="B45" s="97"/>
      <c r="C45" s="96"/>
      <c r="D45" s="96"/>
      <c r="E45" s="94"/>
    </row>
    <row r="46" spans="1:5" x14ac:dyDescent="0.2">
      <c r="A46" s="98"/>
      <c r="B46" s="96"/>
      <c r="C46" s="96"/>
      <c r="D46" s="96"/>
      <c r="E46" s="94"/>
    </row>
    <row r="47" spans="1:5" x14ac:dyDescent="0.2">
      <c r="A47" s="108" t="s">
        <v>520</v>
      </c>
      <c r="B47" s="108"/>
      <c r="C47" s="108"/>
      <c r="D47" s="108"/>
      <c r="E47" s="108"/>
    </row>
    <row r="48" spans="1:5" x14ac:dyDescent="0.2">
      <c r="A48" s="99"/>
      <c r="B48" s="99"/>
      <c r="C48" s="99"/>
      <c r="D48" s="99"/>
      <c r="E48" s="99"/>
    </row>
    <row r="49" spans="1:5" x14ac:dyDescent="0.2">
      <c r="A49" s="99"/>
      <c r="B49" s="99"/>
      <c r="C49" s="99"/>
      <c r="D49" s="99"/>
      <c r="E49" s="99"/>
    </row>
    <row r="50" spans="1:5" x14ac:dyDescent="0.2">
      <c r="A50" s="100"/>
      <c r="B50" s="101"/>
      <c r="C50" s="101"/>
      <c r="D50" s="101"/>
      <c r="E50" s="102"/>
    </row>
    <row r="51" spans="1:5" x14ac:dyDescent="0.2">
      <c r="A51" s="108" t="s">
        <v>521</v>
      </c>
      <c r="B51" s="108"/>
      <c r="C51" s="108"/>
      <c r="D51" s="108"/>
      <c r="E51" s="108"/>
    </row>
    <row r="52" spans="1:5" x14ac:dyDescent="0.2">
      <c r="A52" s="104" t="s">
        <v>522</v>
      </c>
      <c r="B52" s="104"/>
      <c r="C52" s="104"/>
      <c r="D52" s="104"/>
      <c r="E52" s="104"/>
    </row>
  </sheetData>
  <sheetProtection formatCells="0" formatColumns="0" formatRows="0" autoFilter="0" pivotTables="0"/>
  <mergeCells count="6">
    <mergeCell ref="A52:E52"/>
    <mergeCell ref="A1:B1"/>
    <mergeCell ref="A2:B2"/>
    <mergeCell ref="A3:B3"/>
    <mergeCell ref="A47:E47"/>
    <mergeCell ref="A51:E5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47.42578125" style="18" customWidth="1"/>
    <col min="3" max="3" width="10.85546875" style="18" bestFit="1" customWidth="1"/>
    <col min="4" max="4" width="14.140625" style="18" customWidth="1"/>
    <col min="5" max="5" width="15.28515625" style="18" customWidth="1"/>
    <col min="6" max="6" width="22.140625" style="18" customWidth="1"/>
    <col min="7" max="7" width="14.425781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9" t="str">
        <f>'Notas a los Edos Financieros'!A1</f>
        <v>Patronato de la Feria Regional Puerta de Oro del Bajío</v>
      </c>
      <c r="B1" s="110"/>
      <c r="C1" s="110"/>
      <c r="D1" s="110"/>
      <c r="E1" s="110"/>
      <c r="F1" s="110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09" t="str">
        <f>'Notas a los Edos Financieros'!A2</f>
        <v>Notas de Desglose Estado de Situación Financiera</v>
      </c>
      <c r="B2" s="110"/>
      <c r="C2" s="110"/>
      <c r="D2" s="110"/>
      <c r="E2" s="110"/>
      <c r="F2" s="110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09" t="str">
        <f>'Notas a los Edos Financieros'!A3</f>
        <v>Correspondiente del 01 de Enero al 30 de Junio 2018</v>
      </c>
      <c r="B3" s="110"/>
      <c r="C3" s="110"/>
      <c r="D3" s="110"/>
      <c r="E3" s="110"/>
      <c r="F3" s="110"/>
      <c r="G3" s="12" t="s">
        <v>184</v>
      </c>
      <c r="H3" s="23">
        <f>'Notas a los Edos Financieros'!E3</f>
        <v>2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32581.759999999998</v>
      </c>
      <c r="D20" s="22">
        <v>32581.759999999998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8000</v>
      </c>
      <c r="D21" s="22">
        <v>8000</v>
      </c>
      <c r="E21" s="22">
        <v>0</v>
      </c>
      <c r="F21" s="22">
        <v>0</v>
      </c>
      <c r="G21" s="22">
        <v>0</v>
      </c>
    </row>
    <row r="22" spans="1:8" x14ac:dyDescent="0.2">
      <c r="A22" s="20">
        <v>1129</v>
      </c>
      <c r="B22" s="18" t="s">
        <v>524</v>
      </c>
      <c r="C22" s="22">
        <v>16631485.73</v>
      </c>
      <c r="D22" s="22">
        <f>+C22</f>
        <v>16631485.73</v>
      </c>
      <c r="E22" s="22"/>
      <c r="F22" s="22"/>
      <c r="G22" s="22"/>
    </row>
    <row r="23" spans="1:8" ht="22.5" x14ac:dyDescent="0.2">
      <c r="A23" s="20">
        <v>1131</v>
      </c>
      <c r="B23" s="103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1132</v>
      </c>
      <c r="B24" s="103" t="s">
        <v>200</v>
      </c>
      <c r="C24" s="22">
        <v>121458.63</v>
      </c>
      <c r="D24" s="22">
        <v>121458.63</v>
      </c>
      <c r="E24" s="22">
        <v>0</v>
      </c>
      <c r="F24" s="22">
        <v>0</v>
      </c>
      <c r="G24" s="22">
        <v>0</v>
      </c>
    </row>
    <row r="25" spans="1:8" ht="22.5" x14ac:dyDescent="0.2">
      <c r="A25" s="20">
        <v>1133</v>
      </c>
      <c r="B25" s="103" t="s">
        <v>201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1134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1139</v>
      </c>
      <c r="B27" s="18" t="s">
        <v>203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9" spans="1:8" x14ac:dyDescent="0.2">
      <c r="A29" s="17" t="s">
        <v>204</v>
      </c>
      <c r="B29" s="17"/>
      <c r="C29" s="17"/>
      <c r="D29" s="17"/>
      <c r="E29" s="17"/>
      <c r="F29" s="17"/>
      <c r="G29" s="17"/>
      <c r="H29" s="17"/>
    </row>
    <row r="30" spans="1:8" x14ac:dyDescent="0.2">
      <c r="A30" s="19" t="s">
        <v>141</v>
      </c>
      <c r="B30" s="19" t="s">
        <v>137</v>
      </c>
      <c r="C30" s="19" t="s">
        <v>138</v>
      </c>
      <c r="D30" s="19" t="s">
        <v>149</v>
      </c>
      <c r="E30" s="19" t="s">
        <v>148</v>
      </c>
      <c r="F30" s="19" t="s">
        <v>205</v>
      </c>
      <c r="G30" s="19" t="s">
        <v>151</v>
      </c>
      <c r="H30" s="19"/>
    </row>
    <row r="31" spans="1:8" x14ac:dyDescent="0.2">
      <c r="A31" s="20">
        <v>1140</v>
      </c>
      <c r="B31" s="18" t="s">
        <v>206</v>
      </c>
      <c r="C31" s="22">
        <v>0</v>
      </c>
    </row>
    <row r="32" spans="1:8" x14ac:dyDescent="0.2">
      <c r="A32" s="20">
        <v>1141</v>
      </c>
      <c r="B32" s="18" t="s">
        <v>207</v>
      </c>
      <c r="C32" s="22">
        <v>0</v>
      </c>
    </row>
    <row r="33" spans="1:8" x14ac:dyDescent="0.2">
      <c r="A33" s="20">
        <v>1142</v>
      </c>
      <c r="B33" s="18" t="s">
        <v>208</v>
      </c>
      <c r="C33" s="22">
        <v>0</v>
      </c>
    </row>
    <row r="34" spans="1:8" x14ac:dyDescent="0.2">
      <c r="A34" s="20">
        <v>1143</v>
      </c>
      <c r="B34" s="18" t="s">
        <v>209</v>
      </c>
      <c r="C34" s="22">
        <v>0</v>
      </c>
    </row>
    <row r="35" spans="1:8" x14ac:dyDescent="0.2">
      <c r="A35" s="20">
        <v>1144</v>
      </c>
      <c r="B35" s="18" t="s">
        <v>210</v>
      </c>
      <c r="C35" s="22">
        <v>0</v>
      </c>
    </row>
    <row r="36" spans="1:8" x14ac:dyDescent="0.2">
      <c r="A36" s="20">
        <v>1145</v>
      </c>
      <c r="B36" s="18" t="s">
        <v>211</v>
      </c>
      <c r="C36" s="22">
        <v>0</v>
      </c>
    </row>
    <row r="38" spans="1:8" x14ac:dyDescent="0.2">
      <c r="A38" s="17" t="s">
        <v>212</v>
      </c>
      <c r="B38" s="17"/>
      <c r="C38" s="17"/>
      <c r="D38" s="17"/>
      <c r="E38" s="17"/>
      <c r="F38" s="17"/>
      <c r="G38" s="17"/>
      <c r="H38" s="17"/>
    </row>
    <row r="39" spans="1:8" x14ac:dyDescent="0.2">
      <c r="A39" s="19" t="s">
        <v>141</v>
      </c>
      <c r="B39" s="19" t="s">
        <v>137</v>
      </c>
      <c r="C39" s="19" t="s">
        <v>138</v>
      </c>
      <c r="D39" s="19" t="s">
        <v>147</v>
      </c>
      <c r="E39" s="19" t="s">
        <v>150</v>
      </c>
      <c r="F39" s="19" t="s">
        <v>213</v>
      </c>
      <c r="G39" s="19"/>
      <c r="H39" s="19"/>
    </row>
    <row r="40" spans="1:8" x14ac:dyDescent="0.2">
      <c r="A40" s="20">
        <v>1150</v>
      </c>
      <c r="B40" s="18" t="s">
        <v>214</v>
      </c>
      <c r="C40" s="22">
        <v>0</v>
      </c>
    </row>
    <row r="41" spans="1:8" x14ac:dyDescent="0.2">
      <c r="A41" s="20">
        <v>1151</v>
      </c>
      <c r="B41" s="18" t="s">
        <v>215</v>
      </c>
      <c r="C41" s="22">
        <v>0</v>
      </c>
    </row>
    <row r="43" spans="1:8" x14ac:dyDescent="0.2">
      <c r="A43" s="17" t="s">
        <v>152</v>
      </c>
      <c r="B43" s="17"/>
      <c r="C43" s="17"/>
      <c r="D43" s="17"/>
      <c r="E43" s="17"/>
      <c r="F43" s="17"/>
      <c r="G43" s="17"/>
      <c r="H43" s="17"/>
    </row>
    <row r="44" spans="1:8" x14ac:dyDescent="0.2">
      <c r="A44" s="19" t="s">
        <v>141</v>
      </c>
      <c r="B44" s="19" t="s">
        <v>137</v>
      </c>
      <c r="C44" s="19" t="s">
        <v>138</v>
      </c>
      <c r="D44" s="19" t="s">
        <v>140</v>
      </c>
      <c r="E44" s="19" t="s">
        <v>196</v>
      </c>
      <c r="F44" s="19"/>
      <c r="G44" s="19"/>
      <c r="H44" s="19"/>
    </row>
    <row r="45" spans="1:8" x14ac:dyDescent="0.2">
      <c r="A45" s="20">
        <v>1213</v>
      </c>
      <c r="B45" s="18" t="s">
        <v>216</v>
      </c>
      <c r="C45" s="22">
        <v>0</v>
      </c>
    </row>
    <row r="47" spans="1:8" x14ac:dyDescent="0.2">
      <c r="A47" s="17" t="s">
        <v>153</v>
      </c>
      <c r="B47" s="17"/>
      <c r="C47" s="17"/>
      <c r="D47" s="17"/>
      <c r="E47" s="17"/>
      <c r="F47" s="17"/>
      <c r="G47" s="17"/>
      <c r="H47" s="17"/>
    </row>
    <row r="48" spans="1:8" x14ac:dyDescent="0.2">
      <c r="A48" s="19" t="s">
        <v>141</v>
      </c>
      <c r="B48" s="19" t="s">
        <v>137</v>
      </c>
      <c r="C48" s="19" t="s">
        <v>138</v>
      </c>
      <c r="D48" s="19"/>
      <c r="E48" s="19"/>
      <c r="F48" s="19"/>
      <c r="G48" s="19"/>
      <c r="H48" s="19"/>
    </row>
    <row r="49" spans="1:9" x14ac:dyDescent="0.2">
      <c r="A49" s="20">
        <v>1214</v>
      </c>
      <c r="B49" s="18" t="s">
        <v>217</v>
      </c>
      <c r="C49" s="22">
        <v>0</v>
      </c>
    </row>
    <row r="51" spans="1:9" x14ac:dyDescent="0.2">
      <c r="A51" s="17" t="s">
        <v>157</v>
      </c>
      <c r="B51" s="17"/>
      <c r="C51" s="17"/>
      <c r="D51" s="17"/>
      <c r="E51" s="17"/>
      <c r="F51" s="17"/>
      <c r="G51" s="17"/>
      <c r="H51" s="17"/>
      <c r="I51" s="17"/>
    </row>
    <row r="52" spans="1:9" x14ac:dyDescent="0.2">
      <c r="A52" s="19" t="s">
        <v>141</v>
      </c>
      <c r="B52" s="19" t="s">
        <v>137</v>
      </c>
      <c r="C52" s="19" t="s">
        <v>138</v>
      </c>
      <c r="D52" s="19" t="s">
        <v>154</v>
      </c>
      <c r="E52" s="19" t="s">
        <v>155</v>
      </c>
      <c r="F52" s="19" t="s">
        <v>147</v>
      </c>
      <c r="G52" s="19" t="s">
        <v>218</v>
      </c>
      <c r="H52" s="19" t="s">
        <v>156</v>
      </c>
      <c r="I52" s="19" t="s">
        <v>219</v>
      </c>
    </row>
    <row r="53" spans="1:9" x14ac:dyDescent="0.2">
      <c r="A53" s="20">
        <v>1230</v>
      </c>
      <c r="B53" s="18" t="s">
        <v>220</v>
      </c>
      <c r="C53" s="22">
        <v>1180566.46</v>
      </c>
      <c r="D53" s="22">
        <v>0</v>
      </c>
      <c r="E53" s="22">
        <v>0</v>
      </c>
    </row>
    <row r="54" spans="1:9" x14ac:dyDescent="0.2">
      <c r="A54" s="20">
        <v>1231</v>
      </c>
      <c r="B54" s="18" t="s">
        <v>221</v>
      </c>
      <c r="C54" s="22">
        <v>0</v>
      </c>
      <c r="D54" s="22">
        <v>0</v>
      </c>
      <c r="E54" s="22">
        <v>0</v>
      </c>
    </row>
    <row r="55" spans="1:9" x14ac:dyDescent="0.2">
      <c r="A55" s="20">
        <v>1232</v>
      </c>
      <c r="B55" s="18" t="s">
        <v>222</v>
      </c>
      <c r="C55" s="22">
        <v>0</v>
      </c>
      <c r="D55" s="22">
        <v>0</v>
      </c>
      <c r="E55" s="22">
        <v>0</v>
      </c>
    </row>
    <row r="56" spans="1:9" x14ac:dyDescent="0.2">
      <c r="A56" s="20">
        <v>1233</v>
      </c>
      <c r="B56" s="18" t="s">
        <v>223</v>
      </c>
      <c r="C56" s="22">
        <v>0</v>
      </c>
      <c r="D56" s="22">
        <v>0</v>
      </c>
      <c r="E56" s="22">
        <v>0</v>
      </c>
    </row>
    <row r="57" spans="1:9" x14ac:dyDescent="0.2">
      <c r="A57" s="20">
        <v>1234</v>
      </c>
      <c r="B57" s="18" t="s">
        <v>224</v>
      </c>
      <c r="C57" s="22">
        <v>0</v>
      </c>
      <c r="D57" s="22">
        <v>0</v>
      </c>
      <c r="E57" s="22">
        <v>0</v>
      </c>
    </row>
    <row r="58" spans="1:9" x14ac:dyDescent="0.2">
      <c r="A58" s="20">
        <v>1235</v>
      </c>
      <c r="B58" s="18" t="s">
        <v>225</v>
      </c>
      <c r="C58" s="22">
        <v>0</v>
      </c>
      <c r="D58" s="22">
        <v>0</v>
      </c>
      <c r="E58" s="22">
        <v>0</v>
      </c>
    </row>
    <row r="59" spans="1:9" x14ac:dyDescent="0.2">
      <c r="A59" s="20">
        <v>1236</v>
      </c>
      <c r="B59" s="18" t="s">
        <v>226</v>
      </c>
      <c r="C59" s="22">
        <v>0</v>
      </c>
      <c r="D59" s="22">
        <v>0</v>
      </c>
      <c r="E59" s="22">
        <v>0</v>
      </c>
    </row>
    <row r="60" spans="1:9" x14ac:dyDescent="0.2">
      <c r="A60" s="20">
        <v>1239</v>
      </c>
      <c r="B60" s="18" t="s">
        <v>227</v>
      </c>
      <c r="C60" s="22">
        <v>0</v>
      </c>
      <c r="D60" s="22">
        <v>0</v>
      </c>
      <c r="E60" s="22">
        <v>0</v>
      </c>
    </row>
    <row r="61" spans="1:9" x14ac:dyDescent="0.2">
      <c r="A61" s="20">
        <v>1240</v>
      </c>
      <c r="B61" s="18" t="s">
        <v>228</v>
      </c>
      <c r="C61" s="90">
        <f>SUM(C62:C69)</f>
        <v>4089879.6399999997</v>
      </c>
      <c r="D61" s="90">
        <f t="shared" ref="D61:E61" si="0">SUM(D62:D69)</f>
        <v>0</v>
      </c>
      <c r="E61" s="90">
        <f t="shared" si="0"/>
        <v>600187.81000000006</v>
      </c>
    </row>
    <row r="62" spans="1:9" x14ac:dyDescent="0.2">
      <c r="A62" s="20">
        <v>1241</v>
      </c>
      <c r="B62" s="18" t="s">
        <v>229</v>
      </c>
      <c r="C62" s="22">
        <v>122576.73</v>
      </c>
      <c r="D62" s="22">
        <v>0</v>
      </c>
      <c r="E62" s="22">
        <v>20923.02</v>
      </c>
    </row>
    <row r="63" spans="1:9" x14ac:dyDescent="0.2">
      <c r="A63" s="20">
        <v>1242</v>
      </c>
      <c r="B63" s="18" t="s">
        <v>230</v>
      </c>
      <c r="C63" s="22">
        <v>53000</v>
      </c>
      <c r="D63" s="22">
        <v>0</v>
      </c>
      <c r="E63" s="22">
        <v>5300</v>
      </c>
    </row>
    <row r="64" spans="1:9" x14ac:dyDescent="0.2">
      <c r="A64" s="20">
        <v>1243</v>
      </c>
      <c r="B64" s="18" t="s">
        <v>231</v>
      </c>
      <c r="C64" s="22">
        <v>0</v>
      </c>
      <c r="D64" s="22">
        <v>0</v>
      </c>
      <c r="E64" s="22">
        <v>0</v>
      </c>
    </row>
    <row r="65" spans="1:9" x14ac:dyDescent="0.2">
      <c r="A65" s="20">
        <v>1244</v>
      </c>
      <c r="B65" s="18" t="s">
        <v>232</v>
      </c>
      <c r="C65" s="22">
        <v>298499.49</v>
      </c>
      <c r="D65" s="22">
        <v>0</v>
      </c>
      <c r="E65" s="22">
        <v>122925.03</v>
      </c>
    </row>
    <row r="66" spans="1:9" x14ac:dyDescent="0.2">
      <c r="A66" s="20">
        <v>1245</v>
      </c>
      <c r="B66" s="18" t="s">
        <v>233</v>
      </c>
      <c r="C66" s="22">
        <v>14500</v>
      </c>
      <c r="D66" s="22">
        <v>0</v>
      </c>
      <c r="E66" s="22">
        <v>1450</v>
      </c>
    </row>
    <row r="67" spans="1:9" x14ac:dyDescent="0.2">
      <c r="A67" s="20">
        <v>1246</v>
      </c>
      <c r="B67" s="18" t="s">
        <v>234</v>
      </c>
      <c r="C67" s="22">
        <v>3585723.42</v>
      </c>
      <c r="D67" s="22">
        <v>0</v>
      </c>
      <c r="E67" s="22">
        <v>449589.76000000001</v>
      </c>
    </row>
    <row r="68" spans="1:9" x14ac:dyDescent="0.2">
      <c r="A68" s="20">
        <v>1247</v>
      </c>
      <c r="B68" s="18" t="s">
        <v>235</v>
      </c>
      <c r="C68" s="22">
        <v>0</v>
      </c>
      <c r="D68" s="22">
        <v>0</v>
      </c>
      <c r="E68" s="22">
        <v>0</v>
      </c>
    </row>
    <row r="69" spans="1:9" x14ac:dyDescent="0.2">
      <c r="A69" s="20">
        <v>1248</v>
      </c>
      <c r="B69" s="18" t="s">
        <v>236</v>
      </c>
      <c r="C69" s="22">
        <v>15580</v>
      </c>
      <c r="D69" s="22">
        <v>0</v>
      </c>
      <c r="E69" s="22">
        <v>0</v>
      </c>
    </row>
    <row r="71" spans="1:9" x14ac:dyDescent="0.2">
      <c r="A71" s="17" t="s">
        <v>158</v>
      </c>
      <c r="B71" s="17"/>
      <c r="C71" s="17"/>
      <c r="D71" s="17"/>
      <c r="E71" s="17"/>
      <c r="F71" s="17"/>
      <c r="G71" s="17"/>
      <c r="H71" s="17"/>
      <c r="I71" s="17"/>
    </row>
    <row r="72" spans="1:9" x14ac:dyDescent="0.2">
      <c r="A72" s="19" t="s">
        <v>141</v>
      </c>
      <c r="B72" s="19" t="s">
        <v>137</v>
      </c>
      <c r="C72" s="19" t="s">
        <v>138</v>
      </c>
      <c r="D72" s="19" t="s">
        <v>159</v>
      </c>
      <c r="E72" s="19" t="s">
        <v>237</v>
      </c>
      <c r="F72" s="19" t="s">
        <v>147</v>
      </c>
      <c r="G72" s="19" t="s">
        <v>218</v>
      </c>
      <c r="H72" s="19" t="s">
        <v>156</v>
      </c>
      <c r="I72" s="19" t="s">
        <v>219</v>
      </c>
    </row>
    <row r="73" spans="1:9" x14ac:dyDescent="0.2">
      <c r="A73" s="20">
        <v>1250</v>
      </c>
      <c r="B73" s="18" t="s">
        <v>238</v>
      </c>
      <c r="C73" s="22">
        <v>0</v>
      </c>
      <c r="D73" s="22">
        <v>0</v>
      </c>
      <c r="E73" s="22">
        <v>0</v>
      </c>
    </row>
    <row r="74" spans="1:9" x14ac:dyDescent="0.2">
      <c r="A74" s="20">
        <v>1251</v>
      </c>
      <c r="B74" s="18" t="s">
        <v>239</v>
      </c>
      <c r="C74" s="22">
        <v>5290</v>
      </c>
      <c r="D74" s="22">
        <v>0</v>
      </c>
      <c r="E74" s="22">
        <v>2116</v>
      </c>
    </row>
    <row r="75" spans="1:9" x14ac:dyDescent="0.2">
      <c r="A75" s="20">
        <v>1252</v>
      </c>
      <c r="B75" s="18" t="s">
        <v>240</v>
      </c>
      <c r="C75" s="22">
        <v>0</v>
      </c>
      <c r="D75" s="22">
        <v>0</v>
      </c>
      <c r="E75" s="22">
        <v>0</v>
      </c>
    </row>
    <row r="76" spans="1:9" x14ac:dyDescent="0.2">
      <c r="A76" s="20">
        <v>1253</v>
      </c>
      <c r="B76" s="18" t="s">
        <v>241</v>
      </c>
      <c r="C76" s="22">
        <v>0</v>
      </c>
      <c r="D76" s="22">
        <v>0</v>
      </c>
      <c r="E76" s="22">
        <v>0</v>
      </c>
    </row>
    <row r="77" spans="1:9" x14ac:dyDescent="0.2">
      <c r="A77" s="20">
        <v>1254</v>
      </c>
      <c r="B77" s="18" t="s">
        <v>242</v>
      </c>
      <c r="C77" s="22">
        <v>0</v>
      </c>
      <c r="D77" s="22">
        <v>0</v>
      </c>
      <c r="E77" s="22">
        <v>0</v>
      </c>
    </row>
    <row r="78" spans="1:9" x14ac:dyDescent="0.2">
      <c r="A78" s="20">
        <v>1259</v>
      </c>
      <c r="B78" s="18" t="s">
        <v>243</v>
      </c>
      <c r="C78" s="22">
        <v>0</v>
      </c>
      <c r="D78" s="22">
        <v>0</v>
      </c>
      <c r="E78" s="22">
        <v>0</v>
      </c>
    </row>
    <row r="79" spans="1:9" x14ac:dyDescent="0.2">
      <c r="A79" s="20">
        <v>1270</v>
      </c>
      <c r="B79" s="18" t="s">
        <v>244</v>
      </c>
      <c r="C79" s="22">
        <v>0</v>
      </c>
      <c r="D79" s="22">
        <v>0</v>
      </c>
      <c r="E79" s="22">
        <v>0</v>
      </c>
    </row>
    <row r="80" spans="1:9" x14ac:dyDescent="0.2">
      <c r="A80" s="20">
        <v>1271</v>
      </c>
      <c r="B80" s="18" t="s">
        <v>245</v>
      </c>
      <c r="C80" s="22">
        <v>0</v>
      </c>
      <c r="D80" s="22">
        <v>0</v>
      </c>
      <c r="E80" s="22">
        <v>0</v>
      </c>
    </row>
    <row r="81" spans="1:8" x14ac:dyDescent="0.2">
      <c r="A81" s="20">
        <v>1272</v>
      </c>
      <c r="B81" s="18" t="s">
        <v>246</v>
      </c>
      <c r="C81" s="22">
        <v>0</v>
      </c>
      <c r="D81" s="22">
        <v>0</v>
      </c>
      <c r="E81" s="22">
        <v>0</v>
      </c>
    </row>
    <row r="82" spans="1:8" x14ac:dyDescent="0.2">
      <c r="A82" s="20">
        <v>1273</v>
      </c>
      <c r="B82" s="18" t="s">
        <v>247</v>
      </c>
      <c r="C82" s="22">
        <v>0</v>
      </c>
      <c r="D82" s="22">
        <v>0</v>
      </c>
      <c r="E82" s="22">
        <v>0</v>
      </c>
    </row>
    <row r="83" spans="1:8" x14ac:dyDescent="0.2">
      <c r="A83" s="20">
        <v>1274</v>
      </c>
      <c r="B83" s="18" t="s">
        <v>248</v>
      </c>
      <c r="C83" s="22">
        <v>0</v>
      </c>
      <c r="D83" s="22">
        <v>0</v>
      </c>
      <c r="E83" s="22">
        <v>0</v>
      </c>
    </row>
    <row r="84" spans="1:8" x14ac:dyDescent="0.2">
      <c r="A84" s="20">
        <v>1275</v>
      </c>
      <c r="B84" s="18" t="s">
        <v>249</v>
      </c>
      <c r="C84" s="22">
        <v>0</v>
      </c>
      <c r="D84" s="22">
        <v>0</v>
      </c>
      <c r="E84" s="22">
        <v>0</v>
      </c>
    </row>
    <row r="85" spans="1:8" x14ac:dyDescent="0.2">
      <c r="A85" s="20">
        <v>1279</v>
      </c>
      <c r="B85" s="18" t="s">
        <v>250</v>
      </c>
      <c r="C85" s="22">
        <v>1213293.202</v>
      </c>
      <c r="D85" s="22">
        <v>0</v>
      </c>
      <c r="E85" s="22">
        <v>0</v>
      </c>
    </row>
    <row r="87" spans="1:8" x14ac:dyDescent="0.2">
      <c r="A87" s="17" t="s">
        <v>160</v>
      </c>
      <c r="B87" s="17"/>
      <c r="C87" s="17"/>
      <c r="D87" s="17"/>
      <c r="E87" s="17"/>
      <c r="F87" s="17"/>
      <c r="G87" s="17"/>
      <c r="H87" s="17"/>
    </row>
    <row r="88" spans="1:8" x14ac:dyDescent="0.2">
      <c r="A88" s="19" t="s">
        <v>141</v>
      </c>
      <c r="B88" s="19" t="s">
        <v>137</v>
      </c>
      <c r="C88" s="19" t="s">
        <v>138</v>
      </c>
      <c r="D88" s="19" t="s">
        <v>251</v>
      </c>
      <c r="E88" s="19"/>
      <c r="F88" s="19"/>
      <c r="G88" s="19"/>
      <c r="H88" s="19"/>
    </row>
    <row r="89" spans="1:8" x14ac:dyDescent="0.2">
      <c r="A89" s="20">
        <v>1160</v>
      </c>
      <c r="B89" s="18" t="s">
        <v>252</v>
      </c>
      <c r="C89" s="22">
        <v>0</v>
      </c>
    </row>
    <row r="90" spans="1:8" ht="22.5" x14ac:dyDescent="0.2">
      <c r="A90" s="20">
        <v>1161</v>
      </c>
      <c r="B90" s="103" t="s">
        <v>253</v>
      </c>
      <c r="C90" s="22">
        <v>0</v>
      </c>
    </row>
    <row r="91" spans="1:8" x14ac:dyDescent="0.2">
      <c r="A91" s="20">
        <v>1162</v>
      </c>
      <c r="B91" s="18" t="s">
        <v>254</v>
      </c>
      <c r="C91" s="22">
        <v>0</v>
      </c>
    </row>
    <row r="93" spans="1:8" x14ac:dyDescent="0.2">
      <c r="A93" s="17" t="s">
        <v>161</v>
      </c>
      <c r="B93" s="17"/>
      <c r="C93" s="17"/>
      <c r="D93" s="17"/>
      <c r="E93" s="17"/>
      <c r="F93" s="17"/>
      <c r="G93" s="17"/>
      <c r="H93" s="17"/>
    </row>
    <row r="94" spans="1:8" x14ac:dyDescent="0.2">
      <c r="A94" s="19" t="s">
        <v>141</v>
      </c>
      <c r="B94" s="19" t="s">
        <v>137</v>
      </c>
      <c r="C94" s="19" t="s">
        <v>138</v>
      </c>
      <c r="D94" s="19" t="s">
        <v>196</v>
      </c>
      <c r="E94" s="19"/>
      <c r="F94" s="19"/>
      <c r="G94" s="19"/>
      <c r="H94" s="19"/>
    </row>
    <row r="95" spans="1:8" x14ac:dyDescent="0.2">
      <c r="A95" s="20">
        <v>1290</v>
      </c>
      <c r="B95" s="18" t="s">
        <v>255</v>
      </c>
      <c r="C95" s="22">
        <v>0</v>
      </c>
    </row>
    <row r="96" spans="1:8" x14ac:dyDescent="0.2">
      <c r="A96" s="20">
        <v>1291</v>
      </c>
      <c r="B96" s="18" t="s">
        <v>256</v>
      </c>
      <c r="C96" s="22">
        <v>0</v>
      </c>
    </row>
    <row r="97" spans="1:8" x14ac:dyDescent="0.2">
      <c r="A97" s="20">
        <v>1292</v>
      </c>
      <c r="B97" s="18" t="s">
        <v>257</v>
      </c>
      <c r="C97" s="22">
        <v>0</v>
      </c>
    </row>
    <row r="98" spans="1:8" x14ac:dyDescent="0.2">
      <c r="A98" s="20">
        <v>1293</v>
      </c>
      <c r="B98" s="18" t="s">
        <v>258</v>
      </c>
      <c r="C98" s="22">
        <v>0</v>
      </c>
    </row>
    <row r="100" spans="1:8" x14ac:dyDescent="0.2">
      <c r="A100" s="17" t="s">
        <v>162</v>
      </c>
      <c r="B100" s="17"/>
      <c r="C100" s="17"/>
      <c r="D100" s="17"/>
      <c r="E100" s="17"/>
      <c r="F100" s="17"/>
      <c r="G100" s="17"/>
      <c r="H100" s="17"/>
    </row>
    <row r="101" spans="1:8" x14ac:dyDescent="0.2">
      <c r="A101" s="19" t="s">
        <v>141</v>
      </c>
      <c r="B101" s="19" t="s">
        <v>137</v>
      </c>
      <c r="C101" s="19" t="s">
        <v>138</v>
      </c>
      <c r="D101" s="19" t="s">
        <v>192</v>
      </c>
      <c r="E101" s="19" t="s">
        <v>193</v>
      </c>
      <c r="F101" s="19" t="s">
        <v>194</v>
      </c>
      <c r="G101" s="19" t="s">
        <v>259</v>
      </c>
      <c r="H101" s="19" t="s">
        <v>260</v>
      </c>
    </row>
    <row r="102" spans="1:8" x14ac:dyDescent="0.2">
      <c r="A102" s="20">
        <v>2110</v>
      </c>
      <c r="B102" s="18" t="s">
        <v>261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2111</v>
      </c>
      <c r="B103" s="18" t="s">
        <v>262</v>
      </c>
      <c r="C103" s="22">
        <v>-60471.6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2112</v>
      </c>
      <c r="B104" s="18" t="s">
        <v>263</v>
      </c>
      <c r="C104" s="22">
        <v>-1390767.5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2113</v>
      </c>
      <c r="B105" s="18" t="s">
        <v>264</v>
      </c>
      <c r="C105" s="22">
        <v>-134939.07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2114</v>
      </c>
      <c r="B106" s="18" t="s">
        <v>265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2115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ht="22.5" x14ac:dyDescent="0.2">
      <c r="A108" s="20">
        <v>2116</v>
      </c>
      <c r="B108" s="103" t="s">
        <v>267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2117</v>
      </c>
      <c r="B109" s="18" t="s">
        <v>268</v>
      </c>
      <c r="C109" s="22">
        <v>-262633.02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2118</v>
      </c>
      <c r="B110" s="18" t="s">
        <v>269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2119</v>
      </c>
      <c r="B111" s="18" t="s">
        <v>270</v>
      </c>
      <c r="C111" s="22">
        <v>-9545551.9299999997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2120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2121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ht="22.5" x14ac:dyDescent="0.2">
      <c r="A114" s="20">
        <v>2122</v>
      </c>
      <c r="B114" s="103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2129</v>
      </c>
      <c r="B115" s="18" t="s">
        <v>274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7" spans="1:8" x14ac:dyDescent="0.2">
      <c r="A117" s="17" t="s">
        <v>163</v>
      </c>
      <c r="B117" s="17"/>
      <c r="C117" s="17"/>
      <c r="D117" s="17"/>
      <c r="E117" s="17"/>
      <c r="F117" s="17"/>
      <c r="G117" s="17"/>
      <c r="H117" s="17"/>
    </row>
    <row r="118" spans="1:8" x14ac:dyDescent="0.2">
      <c r="A118" s="19" t="s">
        <v>141</v>
      </c>
      <c r="B118" s="19" t="s">
        <v>137</v>
      </c>
      <c r="C118" s="19" t="s">
        <v>138</v>
      </c>
      <c r="D118" s="19" t="s">
        <v>142</v>
      </c>
      <c r="E118" s="19" t="s">
        <v>196</v>
      </c>
      <c r="F118" s="19"/>
      <c r="G118" s="19"/>
      <c r="H118" s="19"/>
    </row>
    <row r="119" spans="1:8" ht="22.5" x14ac:dyDescent="0.2">
      <c r="A119" s="20">
        <v>2160</v>
      </c>
      <c r="B119" s="103" t="s">
        <v>275</v>
      </c>
      <c r="C119" s="22">
        <v>0</v>
      </c>
    </row>
    <row r="120" spans="1:8" x14ac:dyDescent="0.2">
      <c r="A120" s="20">
        <v>2161</v>
      </c>
      <c r="B120" s="18" t="s">
        <v>276</v>
      </c>
      <c r="C120" s="22">
        <v>0</v>
      </c>
    </row>
    <row r="121" spans="1:8" x14ac:dyDescent="0.2">
      <c r="A121" s="20">
        <v>2162</v>
      </c>
      <c r="B121" s="18" t="s">
        <v>277</v>
      </c>
      <c r="C121" s="22">
        <v>0</v>
      </c>
    </row>
    <row r="122" spans="1:8" x14ac:dyDescent="0.2">
      <c r="A122" s="20">
        <v>2163</v>
      </c>
      <c r="B122" s="18" t="s">
        <v>278</v>
      </c>
      <c r="C122" s="22">
        <v>0</v>
      </c>
    </row>
    <row r="123" spans="1:8" x14ac:dyDescent="0.2">
      <c r="A123" s="20">
        <v>2164</v>
      </c>
      <c r="B123" s="18" t="s">
        <v>279</v>
      </c>
      <c r="C123" s="22">
        <v>0</v>
      </c>
    </row>
    <row r="124" spans="1:8" x14ac:dyDescent="0.2">
      <c r="A124" s="20">
        <v>2165</v>
      </c>
      <c r="B124" s="18" t="s">
        <v>280</v>
      </c>
      <c r="C124" s="22">
        <v>0</v>
      </c>
    </row>
    <row r="125" spans="1:8" x14ac:dyDescent="0.2">
      <c r="A125" s="20">
        <v>2166</v>
      </c>
      <c r="B125" s="18" t="s">
        <v>281</v>
      </c>
      <c r="C125" s="22">
        <v>0</v>
      </c>
    </row>
    <row r="126" spans="1:8" ht="22.5" x14ac:dyDescent="0.2">
      <c r="A126" s="20">
        <v>2250</v>
      </c>
      <c r="B126" s="103" t="s">
        <v>282</v>
      </c>
      <c r="C126" s="22">
        <v>0</v>
      </c>
    </row>
    <row r="127" spans="1:8" x14ac:dyDescent="0.2">
      <c r="A127" s="20">
        <v>2251</v>
      </c>
      <c r="B127" s="18" t="s">
        <v>283</v>
      </c>
      <c r="C127" s="22">
        <v>0</v>
      </c>
    </row>
    <row r="128" spans="1:8" x14ac:dyDescent="0.2">
      <c r="A128" s="20">
        <v>2252</v>
      </c>
      <c r="B128" s="18" t="s">
        <v>284</v>
      </c>
      <c r="C128" s="22">
        <v>0</v>
      </c>
    </row>
    <row r="129" spans="1:8" x14ac:dyDescent="0.2">
      <c r="A129" s="20">
        <v>2253</v>
      </c>
      <c r="B129" s="18" t="s">
        <v>285</v>
      </c>
      <c r="C129" s="22">
        <v>0</v>
      </c>
    </row>
    <row r="130" spans="1:8" x14ac:dyDescent="0.2">
      <c r="A130" s="20">
        <v>2254</v>
      </c>
      <c r="B130" s="18" t="s">
        <v>286</v>
      </c>
      <c r="C130" s="22">
        <v>0</v>
      </c>
    </row>
    <row r="131" spans="1:8" x14ac:dyDescent="0.2">
      <c r="A131" s="20">
        <v>2255</v>
      </c>
      <c r="B131" s="18" t="s">
        <v>287</v>
      </c>
      <c r="C131" s="22">
        <v>0</v>
      </c>
    </row>
    <row r="132" spans="1:8" x14ac:dyDescent="0.2">
      <c r="A132" s="20">
        <v>2256</v>
      </c>
      <c r="B132" s="18" t="s">
        <v>288</v>
      </c>
      <c r="C132" s="22">
        <v>0</v>
      </c>
    </row>
    <row r="134" spans="1:8" x14ac:dyDescent="0.2">
      <c r="A134" s="17" t="s">
        <v>164</v>
      </c>
      <c r="B134" s="17"/>
      <c r="C134" s="17"/>
      <c r="D134" s="17"/>
      <c r="E134" s="17"/>
      <c r="F134" s="17"/>
      <c r="G134" s="17"/>
      <c r="H134" s="17"/>
    </row>
    <row r="135" spans="1:8" x14ac:dyDescent="0.2">
      <c r="A135" s="21" t="s">
        <v>141</v>
      </c>
      <c r="B135" s="21" t="s">
        <v>137</v>
      </c>
      <c r="C135" s="21" t="s">
        <v>138</v>
      </c>
      <c r="D135" s="21" t="s">
        <v>142</v>
      </c>
      <c r="E135" s="21" t="s">
        <v>196</v>
      </c>
      <c r="F135" s="21"/>
      <c r="G135" s="21"/>
      <c r="H135" s="21"/>
    </row>
    <row r="136" spans="1:8" x14ac:dyDescent="0.2">
      <c r="A136" s="20">
        <v>2159</v>
      </c>
      <c r="B136" s="18" t="s">
        <v>289</v>
      </c>
      <c r="C136" s="22">
        <v>0</v>
      </c>
    </row>
    <row r="137" spans="1:8" x14ac:dyDescent="0.2">
      <c r="A137" s="20">
        <v>2199</v>
      </c>
      <c r="B137" s="18" t="s">
        <v>290</v>
      </c>
      <c r="C137" s="22">
        <v>0</v>
      </c>
    </row>
    <row r="138" spans="1:8" x14ac:dyDescent="0.2">
      <c r="A138" s="20">
        <v>2240</v>
      </c>
      <c r="B138" s="18" t="s">
        <v>291</v>
      </c>
      <c r="C138" s="22">
        <v>0</v>
      </c>
    </row>
    <row r="139" spans="1:8" x14ac:dyDescent="0.2">
      <c r="A139" s="20">
        <v>2241</v>
      </c>
      <c r="B139" s="18" t="s">
        <v>292</v>
      </c>
      <c r="C139" s="22">
        <v>0</v>
      </c>
    </row>
    <row r="140" spans="1:8" x14ac:dyDescent="0.2">
      <c r="A140" s="20">
        <v>2242</v>
      </c>
      <c r="B140" s="18" t="s">
        <v>293</v>
      </c>
      <c r="C140" s="22">
        <v>0</v>
      </c>
    </row>
    <row r="141" spans="1:8" x14ac:dyDescent="0.2">
      <c r="A141" s="20">
        <v>2249</v>
      </c>
      <c r="B141" s="18" t="s">
        <v>294</v>
      </c>
      <c r="C141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1811023622047245" top="0.15748031496062992" bottom="0.15748031496062992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topLeftCell="A197" zoomScaleNormal="100" workbookViewId="0">
      <selection activeCell="C202" sqref="C202"/>
    </sheetView>
  </sheetViews>
  <sheetFormatPr baseColWidth="10" defaultColWidth="9.140625" defaultRowHeight="11.25" x14ac:dyDescent="0.2"/>
  <cols>
    <col min="1" max="1" width="10" style="18" customWidth="1"/>
    <col min="2" max="2" width="59.42578125" style="18" customWidth="1"/>
    <col min="3" max="3" width="10" style="18" bestFit="1" customWidth="1"/>
    <col min="4" max="4" width="21.85546875" style="18" bestFit="1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06" t="str">
        <f>ESF!A1</f>
        <v>Patronato de la Feria Regional Puerta de Oro del Bajío</v>
      </c>
      <c r="B1" s="106"/>
      <c r="C1" s="106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106" t="s">
        <v>295</v>
      </c>
      <c r="B2" s="106"/>
      <c r="C2" s="10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106" t="str">
        <f>ESF!A3</f>
        <v>Correspondiente del 01 de Enero al 30 de Junio 2018</v>
      </c>
      <c r="B3" s="106"/>
      <c r="C3" s="106"/>
      <c r="D3" s="12" t="s">
        <v>184</v>
      </c>
      <c r="E3" s="23">
        <f>'Notas a los Edos Financieros'!E3</f>
        <v>2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+C47+C60</f>
        <v>4337979.5999999996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v>0</v>
      </c>
    </row>
    <row r="27" spans="1:3" ht="22.5" x14ac:dyDescent="0.2">
      <c r="A27" s="20">
        <v>4141</v>
      </c>
      <c r="B27" s="103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v>0</v>
      </c>
    </row>
    <row r="33" spans="1:3" ht="22.5" x14ac:dyDescent="0.2">
      <c r="A33" s="20">
        <v>4151</v>
      </c>
      <c r="B33" s="103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f>+C50</f>
        <v>1137979.6000000001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ht="22.5" x14ac:dyDescent="0.2">
      <c r="A49" s="20">
        <v>4172</v>
      </c>
      <c r="B49" s="103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1137979.6000000001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ht="22.5" x14ac:dyDescent="0.2">
      <c r="A52" s="20">
        <v>4190</v>
      </c>
      <c r="B52" s="103" t="s">
        <v>341</v>
      </c>
      <c r="C52" s="22">
        <v>0</v>
      </c>
    </row>
    <row r="53" spans="1:3" ht="22.5" x14ac:dyDescent="0.2">
      <c r="A53" s="20">
        <v>4191</v>
      </c>
      <c r="B53" s="103" t="s">
        <v>342</v>
      </c>
      <c r="C53" s="22">
        <v>0</v>
      </c>
    </row>
    <row r="54" spans="1:3" ht="33.75" x14ac:dyDescent="0.2">
      <c r="A54" s="20">
        <v>4192</v>
      </c>
      <c r="B54" s="103" t="s">
        <v>343</v>
      </c>
      <c r="C54" s="22">
        <v>0</v>
      </c>
    </row>
    <row r="55" spans="1:3" ht="22.5" x14ac:dyDescent="0.2">
      <c r="A55" s="20">
        <v>4200</v>
      </c>
      <c r="B55" s="103" t="s">
        <v>344</v>
      </c>
      <c r="C55" s="22">
        <v>0</v>
      </c>
    </row>
    <row r="56" spans="1:3" x14ac:dyDescent="0.2">
      <c r="A56" s="20">
        <v>4210</v>
      </c>
      <c r="B56" s="18" t="s">
        <v>345</v>
      </c>
      <c r="C56" s="22"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0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f>+C62</f>
        <v>3200000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3200000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03" t="s">
        <v>363</v>
      </c>
      <c r="C77" s="22">
        <v>0</v>
      </c>
    </row>
    <row r="78" spans="1:5" ht="22.5" x14ac:dyDescent="0.2">
      <c r="A78" s="20">
        <v>4324</v>
      </c>
      <c r="B78" s="103" t="s">
        <v>364</v>
      </c>
      <c r="C78" s="22">
        <v>0</v>
      </c>
    </row>
    <row r="79" spans="1:5" ht="22.5" x14ac:dyDescent="0.2">
      <c r="A79" s="20">
        <v>4325</v>
      </c>
      <c r="B79" s="103" t="s">
        <v>365</v>
      </c>
      <c r="C79" s="22">
        <v>0</v>
      </c>
    </row>
    <row r="80" spans="1:5" x14ac:dyDescent="0.2">
      <c r="A80" s="20">
        <v>4330</v>
      </c>
      <c r="B80" s="103" t="s">
        <v>366</v>
      </c>
      <c r="C80" s="22">
        <v>0</v>
      </c>
    </row>
    <row r="81" spans="1:5" x14ac:dyDescent="0.2">
      <c r="A81" s="20">
        <v>4331</v>
      </c>
      <c r="B81" s="103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+C97</f>
        <v>2405058.0499999998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+C98+C105+C115</f>
        <v>2405058.0499999998</v>
      </c>
      <c r="D97" s="25">
        <f>C97/$C$96</f>
        <v>1</v>
      </c>
    </row>
    <row r="98" spans="1:4" x14ac:dyDescent="0.2">
      <c r="A98" s="20">
        <v>5110</v>
      </c>
      <c r="B98" s="18" t="s">
        <v>379</v>
      </c>
      <c r="C98" s="22">
        <f>SUM(C99:C104)</f>
        <v>1709513.94</v>
      </c>
      <c r="D98" s="25">
        <f t="shared" ref="D98:D161" si="0">C98/$C$96</f>
        <v>0.71079945035006542</v>
      </c>
    </row>
    <row r="99" spans="1:4" x14ac:dyDescent="0.2">
      <c r="A99" s="20">
        <v>5111</v>
      </c>
      <c r="B99" s="18" t="s">
        <v>380</v>
      </c>
      <c r="C99" s="22">
        <v>1067185.53</v>
      </c>
      <c r="D99" s="25">
        <f t="shared" si="0"/>
        <v>0.44372547681333518</v>
      </c>
    </row>
    <row r="100" spans="1:4" x14ac:dyDescent="0.2">
      <c r="A100" s="20">
        <v>5112</v>
      </c>
      <c r="B100" s="18" t="s">
        <v>381</v>
      </c>
      <c r="C100" s="22">
        <v>288036.5</v>
      </c>
      <c r="D100" s="25">
        <f t="shared" si="0"/>
        <v>0.11976280572520902</v>
      </c>
    </row>
    <row r="101" spans="1:4" x14ac:dyDescent="0.2">
      <c r="A101" s="20">
        <v>5113</v>
      </c>
      <c r="B101" s="18" t="s">
        <v>382</v>
      </c>
      <c r="C101" s="22">
        <v>30784.54</v>
      </c>
      <c r="D101" s="25">
        <f t="shared" si="0"/>
        <v>1.2799915577921291E-2</v>
      </c>
    </row>
    <row r="102" spans="1:4" x14ac:dyDescent="0.2">
      <c r="A102" s="20">
        <v>5114</v>
      </c>
      <c r="B102" s="18" t="s">
        <v>383</v>
      </c>
      <c r="C102" s="22">
        <v>227087.72</v>
      </c>
      <c r="D102" s="25">
        <f t="shared" si="0"/>
        <v>9.4420889341943329E-2</v>
      </c>
    </row>
    <row r="103" spans="1:4" x14ac:dyDescent="0.2">
      <c r="A103" s="20">
        <v>5115</v>
      </c>
      <c r="B103" s="18" t="s">
        <v>384</v>
      </c>
      <c r="C103" s="22">
        <v>96419.65</v>
      </c>
      <c r="D103" s="25">
        <f t="shared" si="0"/>
        <v>4.0090362891656607E-2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78017.01999999999</v>
      </c>
      <c r="D105" s="25">
        <f t="shared" si="0"/>
        <v>3.2438726375024499E-2</v>
      </c>
    </row>
    <row r="106" spans="1:4" x14ac:dyDescent="0.2">
      <c r="A106" s="20">
        <v>5121</v>
      </c>
      <c r="B106" s="18" t="s">
        <v>387</v>
      </c>
      <c r="C106" s="22">
        <v>7600.58</v>
      </c>
      <c r="D106" s="25">
        <f t="shared" si="0"/>
        <v>3.1602480447405421E-3</v>
      </c>
    </row>
    <row r="107" spans="1:4" x14ac:dyDescent="0.2">
      <c r="A107" s="20">
        <v>5122</v>
      </c>
      <c r="B107" s="18" t="s">
        <v>388</v>
      </c>
      <c r="C107" s="22">
        <v>31403.8</v>
      </c>
      <c r="D107" s="25">
        <f t="shared" si="0"/>
        <v>1.3057397928503224E-2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145</v>
      </c>
      <c r="D109" s="25">
        <f t="shared" si="0"/>
        <v>6.028960506795252E-5</v>
      </c>
    </row>
    <row r="110" spans="1:4" x14ac:dyDescent="0.2">
      <c r="A110" s="20">
        <v>5125</v>
      </c>
      <c r="B110" s="18" t="s">
        <v>391</v>
      </c>
      <c r="C110" s="22">
        <v>0</v>
      </c>
      <c r="D110" s="25">
        <f t="shared" si="0"/>
        <v>0</v>
      </c>
    </row>
    <row r="111" spans="1:4" x14ac:dyDescent="0.2">
      <c r="A111" s="20">
        <v>5126</v>
      </c>
      <c r="B111" s="18" t="s">
        <v>392</v>
      </c>
      <c r="C111" s="22">
        <v>31967.64</v>
      </c>
      <c r="D111" s="25">
        <f t="shared" si="0"/>
        <v>1.3291837176237805E-2</v>
      </c>
    </row>
    <row r="112" spans="1:4" x14ac:dyDescent="0.2">
      <c r="A112" s="20">
        <v>5127</v>
      </c>
      <c r="B112" s="18" t="s">
        <v>393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6900</v>
      </c>
      <c r="D114" s="25">
        <f t="shared" si="0"/>
        <v>2.8689536204749822E-3</v>
      </c>
    </row>
    <row r="115" spans="1:4" x14ac:dyDescent="0.2">
      <c r="A115" s="20">
        <v>5130</v>
      </c>
      <c r="B115" s="18" t="s">
        <v>396</v>
      </c>
      <c r="C115" s="22">
        <f>SUM(C116:C124)</f>
        <v>617527.09000000008</v>
      </c>
      <c r="D115" s="25">
        <f t="shared" si="0"/>
        <v>0.25676182327491021</v>
      </c>
    </row>
    <row r="116" spans="1:4" x14ac:dyDescent="0.2">
      <c r="A116" s="20">
        <v>5131</v>
      </c>
      <c r="B116" s="18" t="s">
        <v>397</v>
      </c>
      <c r="C116" s="22">
        <v>46159.89</v>
      </c>
      <c r="D116" s="25">
        <f t="shared" si="0"/>
        <v>1.9192838193656074E-2</v>
      </c>
    </row>
    <row r="117" spans="1:4" x14ac:dyDescent="0.2">
      <c r="A117" s="20">
        <v>5132</v>
      </c>
      <c r="B117" s="18" t="s">
        <v>398</v>
      </c>
      <c r="C117" s="22">
        <v>8700</v>
      </c>
      <c r="D117" s="25">
        <f t="shared" si="0"/>
        <v>3.6173763040771513E-3</v>
      </c>
    </row>
    <row r="118" spans="1:4" x14ac:dyDescent="0.2">
      <c r="A118" s="20">
        <v>5133</v>
      </c>
      <c r="B118" s="18" t="s">
        <v>399</v>
      </c>
      <c r="C118" s="22">
        <v>285400</v>
      </c>
      <c r="D118" s="25">
        <f t="shared" si="0"/>
        <v>0.11866657438892173</v>
      </c>
    </row>
    <row r="119" spans="1:4" x14ac:dyDescent="0.2">
      <c r="A119" s="20">
        <v>5134</v>
      </c>
      <c r="B119" s="18" t="s">
        <v>400</v>
      </c>
      <c r="C119" s="22">
        <v>17262.59</v>
      </c>
      <c r="D119" s="25">
        <f t="shared" si="0"/>
        <v>7.1776188520688731E-3</v>
      </c>
    </row>
    <row r="120" spans="1:4" x14ac:dyDescent="0.2">
      <c r="A120" s="20">
        <v>5135</v>
      </c>
      <c r="B120" s="18" t="s">
        <v>401</v>
      </c>
      <c r="C120" s="22">
        <v>184181.06</v>
      </c>
      <c r="D120" s="25">
        <f t="shared" si="0"/>
        <v>7.6580712885495644E-2</v>
      </c>
    </row>
    <row r="121" spans="1:4" x14ac:dyDescent="0.2">
      <c r="A121" s="20">
        <v>5136</v>
      </c>
      <c r="B121" s="18" t="s">
        <v>402</v>
      </c>
      <c r="C121" s="22">
        <v>8648</v>
      </c>
      <c r="D121" s="25">
        <f t="shared" si="0"/>
        <v>3.5957552043286442E-3</v>
      </c>
    </row>
    <row r="122" spans="1:4" x14ac:dyDescent="0.2">
      <c r="A122" s="20">
        <v>5137</v>
      </c>
      <c r="B122" s="18" t="s">
        <v>403</v>
      </c>
      <c r="C122" s="22">
        <v>13946.77</v>
      </c>
      <c r="D122" s="25">
        <f t="shared" si="0"/>
        <v>5.7989327949901255E-3</v>
      </c>
    </row>
    <row r="123" spans="1:4" x14ac:dyDescent="0.2">
      <c r="A123" s="20">
        <v>5138</v>
      </c>
      <c r="B123" s="18" t="s">
        <v>404</v>
      </c>
      <c r="C123" s="22">
        <v>25184.15</v>
      </c>
      <c r="D123" s="25">
        <f t="shared" si="0"/>
        <v>1.0471327292910873E-2</v>
      </c>
    </row>
    <row r="124" spans="1:4" x14ac:dyDescent="0.2">
      <c r="A124" s="20">
        <v>5139</v>
      </c>
      <c r="B124" s="18" t="s">
        <v>405</v>
      </c>
      <c r="C124" s="22">
        <v>28044.63</v>
      </c>
      <c r="D124" s="25">
        <f t="shared" si="0"/>
        <v>1.1660687358461057E-2</v>
      </c>
    </row>
    <row r="125" spans="1:4" x14ac:dyDescent="0.2">
      <c r="A125" s="20">
        <v>5200</v>
      </c>
      <c r="B125" s="18" t="s">
        <v>406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407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415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ht="22.5" x14ac:dyDescent="0.2">
      <c r="A146" s="20">
        <v>5262</v>
      </c>
      <c r="B146" s="103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458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ht="22.5" x14ac:dyDescent="0.2">
      <c r="A200" s="20">
        <v>5534</v>
      </c>
      <c r="B200" s="103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15748031496062992" bottom="0.15748031496062992" header="0.31496062992125984" footer="0.31496062992125984"/>
  <pageSetup scale="80" orientation="portrait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10.5703125" style="28" bestFit="1" customWidth="1"/>
    <col min="4" max="4" width="11.140625" style="28" bestFit="1" customWidth="1"/>
    <col min="5" max="5" width="9.28515625" style="28" bestFit="1" customWidth="1"/>
    <col min="6" max="16384" width="9.140625" style="28"/>
  </cols>
  <sheetData>
    <row r="1" spans="1:5" ht="18.95" customHeight="1" x14ac:dyDescent="0.2">
      <c r="A1" s="111" t="str">
        <f>ESF!A1</f>
        <v>Patronato de la Feria Regional Puerta de Oro del Bajío</v>
      </c>
      <c r="B1" s="111"/>
      <c r="C1" s="111"/>
      <c r="D1" s="26" t="s">
        <v>180</v>
      </c>
      <c r="E1" s="27">
        <f>ESF!H1</f>
        <v>2018</v>
      </c>
    </row>
    <row r="2" spans="1:5" ht="18.95" customHeight="1" x14ac:dyDescent="0.2">
      <c r="A2" s="111" t="s">
        <v>486</v>
      </c>
      <c r="B2" s="111"/>
      <c r="C2" s="111"/>
      <c r="D2" s="26" t="s">
        <v>182</v>
      </c>
      <c r="E2" s="27" t="str">
        <f>ESF!H2</f>
        <v>Trimestral</v>
      </c>
    </row>
    <row r="3" spans="1:5" ht="18.95" customHeight="1" x14ac:dyDescent="0.2">
      <c r="A3" s="111" t="str">
        <f>ESF!A3</f>
        <v>Correspondiente del 01 de Enero al 30 de Junio 2018</v>
      </c>
      <c r="B3" s="111"/>
      <c r="C3" s="111"/>
      <c r="D3" s="26" t="s">
        <v>184</v>
      </c>
      <c r="E3" s="27">
        <f>ESF!H3</f>
        <v>2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-595402.35</v>
      </c>
    </row>
    <row r="9" spans="1:5" x14ac:dyDescent="0.2">
      <c r="A9" s="32">
        <v>3120</v>
      </c>
      <c r="B9" s="28" t="s">
        <v>487</v>
      </c>
      <c r="C9" s="33">
        <v>-1061565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1932921.55</v>
      </c>
    </row>
    <row r="15" spans="1:5" x14ac:dyDescent="0.2">
      <c r="A15" s="32">
        <v>3220</v>
      </c>
      <c r="B15" s="28" t="s">
        <v>491</v>
      </c>
      <c r="C15" s="33">
        <v>-8192553.0700000003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9.28515625" style="28" bestFit="1" customWidth="1"/>
    <col min="4" max="4" width="11.140625" style="28" bestFit="1" customWidth="1"/>
    <col min="5" max="5" width="9.28515625" style="28" bestFit="1" customWidth="1"/>
    <col min="6" max="16384" width="9.140625" style="28"/>
  </cols>
  <sheetData>
    <row r="1" spans="1:5" s="34" customFormat="1" ht="18.95" customHeight="1" x14ac:dyDescent="0.25">
      <c r="A1" s="112" t="str">
        <f>ESF!A1</f>
        <v>Patronato de la Feria Regional Puerta de Oro del Bajío</v>
      </c>
      <c r="B1" s="112"/>
      <c r="C1" s="112"/>
      <c r="D1" s="26" t="s">
        <v>180</v>
      </c>
      <c r="E1" s="27">
        <f>ESF!H1</f>
        <v>2018</v>
      </c>
    </row>
    <row r="2" spans="1:5" s="34" customFormat="1" ht="18.95" customHeight="1" x14ac:dyDescent="0.25">
      <c r="A2" s="112" t="s">
        <v>504</v>
      </c>
      <c r="B2" s="112"/>
      <c r="C2" s="112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12" t="str">
        <f>ESF!A3</f>
        <v>Correspondiente del 01 de Enero al 30 de Junio 2018</v>
      </c>
      <c r="B3" s="112"/>
      <c r="C3" s="112"/>
      <c r="D3" s="26" t="s">
        <v>184</v>
      </c>
      <c r="E3" s="27">
        <f>ESF!H3</f>
        <v>2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33">
        <v>173162.39</v>
      </c>
      <c r="D10" s="33">
        <v>131682.13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v>0</v>
      </c>
      <c r="D15" s="33">
        <v>0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v>0</v>
      </c>
    </row>
    <row r="21" spans="1:5" x14ac:dyDescent="0.2">
      <c r="A21" s="32">
        <v>1231</v>
      </c>
      <c r="B21" s="28" t="s">
        <v>221</v>
      </c>
      <c r="C21" s="33">
        <v>0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0</v>
      </c>
    </row>
    <row r="24" spans="1:5" x14ac:dyDescent="0.2">
      <c r="A24" s="32">
        <v>1234</v>
      </c>
      <c r="B24" s="28" t="s">
        <v>224</v>
      </c>
      <c r="C24" s="33">
        <v>484939.07</v>
      </c>
    </row>
    <row r="25" spans="1:5" x14ac:dyDescent="0.2">
      <c r="A25" s="32">
        <v>1235</v>
      </c>
      <c r="B25" s="28" t="s">
        <v>225</v>
      </c>
      <c r="C25" s="33">
        <v>0</v>
      </c>
    </row>
    <row r="26" spans="1:5" x14ac:dyDescent="0.2">
      <c r="A26" s="32">
        <v>1236</v>
      </c>
      <c r="B26" s="28" t="s">
        <v>226</v>
      </c>
      <c r="C26" s="33">
        <v>-484939.07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v>0</v>
      </c>
    </row>
    <row r="29" spans="1:5" x14ac:dyDescent="0.2">
      <c r="A29" s="32">
        <v>1241</v>
      </c>
      <c r="B29" s="28" t="s">
        <v>229</v>
      </c>
      <c r="C29" s="33">
        <v>0</v>
      </c>
    </row>
    <row r="30" spans="1:5" x14ac:dyDescent="0.2">
      <c r="A30" s="32">
        <v>1242</v>
      </c>
      <c r="B30" s="28" t="s">
        <v>230</v>
      </c>
      <c r="C30" s="33">
        <v>0</v>
      </c>
    </row>
    <row r="31" spans="1:5" x14ac:dyDescent="0.2">
      <c r="A31" s="32">
        <v>1243</v>
      </c>
      <c r="B31" s="28" t="s">
        <v>231</v>
      </c>
      <c r="C31" s="33">
        <v>0</v>
      </c>
    </row>
    <row r="32" spans="1:5" x14ac:dyDescent="0.2">
      <c r="A32" s="32">
        <v>1244</v>
      </c>
      <c r="B32" s="28" t="s">
        <v>232</v>
      </c>
      <c r="C32" s="33">
        <v>0</v>
      </c>
    </row>
    <row r="33" spans="1:5" x14ac:dyDescent="0.2">
      <c r="A33" s="32">
        <v>1245</v>
      </c>
      <c r="B33" s="28" t="s">
        <v>233</v>
      </c>
      <c r="C33" s="33">
        <v>0</v>
      </c>
    </row>
    <row r="34" spans="1:5" x14ac:dyDescent="0.2">
      <c r="A34" s="32">
        <v>1246</v>
      </c>
      <c r="B34" s="28" t="s">
        <v>234</v>
      </c>
      <c r="C34" s="33">
        <v>0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0</v>
      </c>
    </row>
    <row r="37" spans="1:5" x14ac:dyDescent="0.2">
      <c r="A37" s="32">
        <v>1250</v>
      </c>
      <c r="B37" s="28" t="s">
        <v>238</v>
      </c>
      <c r="C37" s="33">
        <v>0</v>
      </c>
    </row>
    <row r="38" spans="1:5" x14ac:dyDescent="0.2">
      <c r="A38" s="32">
        <v>1251</v>
      </c>
      <c r="B38" s="28" t="s">
        <v>239</v>
      </c>
      <c r="C38" s="33">
        <v>0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0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0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31496062992125984" right="0.31496062992125984" top="0.15748031496062992" bottom="0.15748031496062992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13" t="str">
        <f>'Notas a los Edos Financieros'!A1</f>
        <v>Patronato de la Feria Regional Puerta de Oro del Bajío</v>
      </c>
      <c r="B1" s="113"/>
      <c r="C1" s="113"/>
      <c r="D1" s="113"/>
    </row>
    <row r="2" spans="1:4" s="36" customFormat="1" ht="18.95" customHeight="1" x14ac:dyDescent="0.25">
      <c r="A2" s="113" t="s">
        <v>516</v>
      </c>
      <c r="B2" s="113"/>
      <c r="C2" s="113"/>
      <c r="D2" s="113"/>
    </row>
    <row r="3" spans="1:4" s="36" customFormat="1" ht="18.95" customHeight="1" x14ac:dyDescent="0.25">
      <c r="A3" s="113" t="str">
        <f>'Notas a los Edos Financieros'!A3</f>
        <v>Correspondiente del 01 de Enero al 30 de Junio 2018</v>
      </c>
      <c r="B3" s="113"/>
      <c r="C3" s="113"/>
      <c r="D3" s="113"/>
    </row>
    <row r="4" spans="1:4" s="39" customFormat="1" ht="18.95" customHeight="1" x14ac:dyDescent="0.2">
      <c r="A4" s="114" t="s">
        <v>512</v>
      </c>
      <c r="B4" s="114"/>
      <c r="C4" s="114"/>
      <c r="D4" s="114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f>+EA!C8</f>
        <v>4337979.5999999996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4337979.5999999996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15" t="str">
        <f>'Notas a los Edos Financieros'!A1</f>
        <v>Patronato de la Feria Regional Puerta de Oro del Bajío</v>
      </c>
      <c r="B1" s="115"/>
      <c r="C1" s="115"/>
      <c r="D1" s="115"/>
    </row>
    <row r="2" spans="1:4" s="66" customFormat="1" ht="18.95" customHeight="1" x14ac:dyDescent="0.25">
      <c r="A2" s="115" t="s">
        <v>517</v>
      </c>
      <c r="B2" s="115"/>
      <c r="C2" s="115"/>
      <c r="D2" s="115"/>
    </row>
    <row r="3" spans="1:4" s="66" customFormat="1" ht="18.95" customHeight="1" x14ac:dyDescent="0.25">
      <c r="A3" s="115" t="str">
        <f>'Notas a los Edos Financieros'!A3</f>
        <v>Correspondiente del 01 de Enero al 30 de Junio 2018</v>
      </c>
      <c r="B3" s="115"/>
      <c r="C3" s="115"/>
      <c r="D3" s="115"/>
    </row>
    <row r="4" spans="1:4" s="67" customFormat="1" x14ac:dyDescent="0.2">
      <c r="A4" s="116"/>
      <c r="B4" s="116"/>
      <c r="C4" s="116"/>
      <c r="D4" s="116"/>
    </row>
    <row r="5" spans="1:4" x14ac:dyDescent="0.2">
      <c r="A5" s="68" t="s">
        <v>93</v>
      </c>
      <c r="B5" s="69"/>
      <c r="C5" s="70"/>
      <c r="D5" s="71">
        <f>+EA!C96</f>
        <v>2405058.0499999998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0</v>
      </c>
    </row>
    <row r="8" spans="1:4" x14ac:dyDescent="0.2">
      <c r="A8" s="52"/>
      <c r="B8" s="77" t="s">
        <v>91</v>
      </c>
      <c r="C8" s="54">
        <v>0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2405058.0499999998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21" workbookViewId="0">
      <selection activeCell="B48" sqref="B48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11" t="str">
        <f>'Notas a los Edos Financieros'!A1</f>
        <v>Patronato de la Feria Regional Puerta de Oro del Bajío</v>
      </c>
      <c r="B1" s="117"/>
      <c r="C1" s="117"/>
      <c r="D1" s="117"/>
      <c r="E1" s="117"/>
      <c r="F1" s="117"/>
      <c r="G1" s="26" t="s">
        <v>180</v>
      </c>
      <c r="H1" s="27">
        <f>'Notas a los Edos Financieros'!E1</f>
        <v>2018</v>
      </c>
    </row>
    <row r="2" spans="1:10" ht="18.95" customHeight="1" x14ac:dyDescent="0.2">
      <c r="A2" s="111" t="str">
        <f>'Notas a los Edos Financieros'!A2</f>
        <v>Notas de Desglose Estado de Situación Financiera</v>
      </c>
      <c r="B2" s="117"/>
      <c r="C2" s="117"/>
      <c r="D2" s="117"/>
      <c r="E2" s="117"/>
      <c r="F2" s="117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11" t="str">
        <f>'Notas a los Edos Financieros'!A3</f>
        <v>Correspondiente del 01 de Enero al 30 de Junio 2018</v>
      </c>
      <c r="B3" s="117"/>
      <c r="C3" s="117"/>
      <c r="D3" s="117"/>
      <c r="E3" s="117"/>
      <c r="F3" s="117"/>
      <c r="G3" s="26" t="s">
        <v>184</v>
      </c>
      <c r="H3" s="27">
        <f>'Notas a los Edos Financieros'!E3</f>
        <v>2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2018-07-16T18:58:08Z</cp:lastPrinted>
  <dcterms:created xsi:type="dcterms:W3CDTF">2012-12-11T20:36:24Z</dcterms:created>
  <dcterms:modified xsi:type="dcterms:W3CDTF">2018-07-17T20:08:59Z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