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 MAYO\"/>
    </mc:Choice>
  </mc:AlternateContent>
  <xr:revisionPtr revIDLastSave="0" documentId="8_{D316641F-3180-4851-AD54-705F0CBA8BC8}" xr6:coauthVersionLast="33" xr6:coauthVersionMax="33" xr10:uidLastSave="{00000000-0000-0000-0000-000000000000}"/>
  <bookViews>
    <workbookView xWindow="-15" yWindow="-15" windowWidth="10320" windowHeight="8565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H8" i="4" l="1"/>
  <c r="H9" i="4"/>
  <c r="H10" i="4"/>
  <c r="H11" i="4"/>
  <c r="H12" i="4"/>
  <c r="H7" i="4"/>
  <c r="G8" i="4"/>
  <c r="G9" i="4"/>
  <c r="G10" i="4"/>
  <c r="G11" i="4"/>
  <c r="G12" i="4"/>
  <c r="G7" i="4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5" i="6"/>
  <c r="D16" i="4" l="1"/>
  <c r="E16" i="4"/>
  <c r="F16" i="4"/>
  <c r="G16" i="4"/>
  <c r="H16" i="4"/>
  <c r="C16" i="4"/>
  <c r="D77" i="6"/>
  <c r="E77" i="6"/>
  <c r="F77" i="6"/>
  <c r="G77" i="6"/>
  <c r="H77" i="6"/>
  <c r="C77" i="6"/>
</calcChain>
</file>

<file path=xl/sharedStrings.xml><?xml version="1.0" encoding="utf-8"?>
<sst xmlns="http://schemas.openxmlformats.org/spreadsheetml/2006/main" count="200" uniqueCount="141">
  <si>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</si>
  <si>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</si>
  <si>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</si>
  <si>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</si>
  <si>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</si>
  <si>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</si>
  <si>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</si>
  <si>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</si>
  <si>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</si>
  <si>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</si>
  <si>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</si>
  <si>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</si>
  <si>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</si>
  <si>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</si>
  <si>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</si>
  <si>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</si>
  <si>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</si>
  <si>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</si>
  <si>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</si>
  <si>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</si>
  <si>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</si>
  <si>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</si>
  <si>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</si>
  <si>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</si>
  <si>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</si>
  <si>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</si>
  <si>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</si>
  <si>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</si>
  <si>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</si>
  <si>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</si>
  <si>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</si>
  <si>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</si>
  <si>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</si>
  <si>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</si>
  <si>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</si>
  <si>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</si>
  <si>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</si>
  <si>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</si>
  <si>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</si>
  <si>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</si>
  <si>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</si>
  <si>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</si>
  <si>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</si>
  <si>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</si>
  <si>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</si>
  <si>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</si>
  <si>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</si>
  <si>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</si>
  <si>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</si>
  <si>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</si>
  <si>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</si>
  <si>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</si>
  <si>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</si>
  <si>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</si>
  <si>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</si>
  <si>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</si>
  <si>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</si>
  <si>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</si>
  <si>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</si>
  <si>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</si>
  <si>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</si>
  <si>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</si>
  <si>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</si>
  <si>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</si>
  <si>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</si>
  <si>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</si>
  <si>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</si>
  <si>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</si>
  <si>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</si>
  <si>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</si>
  <si>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</si>
  <si>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</si>
  <si>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</si>
  <si>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</si>
  <si>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</si>
  <si>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</si>
  <si>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</si>
  <si>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</si>
  <si>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</si>
  <si>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</si>
  <si>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</si>
  <si>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</si>
  <si>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</si>
  <si>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</si>
  <si>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</si>
  <si>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</si>
  <si>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</si>
  <si>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</si>
  <si>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</si>
  <si>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</si>
  <si>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</si>
  <si>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</si>
  <si>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</si>
  <si>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</si>
  <si>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</si>
  <si>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</si>
  <si>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</si>
  <si>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</si>
  <si>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</si>
  <si>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</si>
  <si>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</si>
  <si>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</si>
  <si>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</si>
  <si>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</si>
  <si>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</si>
  <si>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</si>
  <si>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</si>
  <si>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</si>
  <si>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</si>
  <si>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</si>
  <si>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</si>
  <si>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</si>
  <si>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</si>
  <si>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</si>
  <si>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</si>
  <si>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</si>
  <si>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</si>
  <si>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</si>
  <si>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</si>
  <si>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</si>
  <si>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</si>
  <si>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</si>
  <si>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</si>
  <si>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</si>
  <si>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</si>
  <si>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</si>
  <si>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</si>
  <si>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</si>
  <si>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31120-8901 DIRECCIÓN GENERAL</t>
  </si>
  <si>
    <t>31120-8903 AREA DE PRODUCTIVIDAD</t>
  </si>
  <si>
    <t>31 120-8902 AREA DE DESARROLLO HUMANO Y PERSPECTIVA GENERO</t>
  </si>
  <si>
    <t>31120-8904 AREA DE PREVENCIÓN Y ATENCION A LA VIOLENCIA</t>
  </si>
  <si>
    <t>31120-8905 AREA DE TRABAJO SOCIAL Y APOYO JEFAS DE FAMILIA</t>
  </si>
  <si>
    <t>31120-8906 AREA DE ADMINISTRACION DE RECURSOS</t>
  </si>
  <si>
    <t>NO APLICA</t>
  </si>
  <si>
    <t>INSTITUTO MUNICIPAL DE LA MUJER CELAYENSE
Estado Analítico del Ejercicio del Presupuesto de Egresos
Clasificación por Objeto del Gasto (Capítulo y Concepto)
Del 01 DE ENERO al 31 DE MAYO DE 2018</t>
  </si>
  <si>
    <t>INSTITUTO MUNICIPAL DE LA MUJER CELAYENSE
Estado Analítico del Ejercicio del Presupuesto de Egresos
Clasificación Económica (por Tipo de Gasto)
Del 01 DE ENERO al 31 DE MAYO DE 2018</t>
  </si>
  <si>
    <t>INSTITUTO MUNICIPAL DE LA MUJER CELAYENSE
Estado Analítico del Ejercicio del Presupuesto de Egresos
Clasificación Administrativa
Del 01 DE ENERO al 31 DE MAYO DE 2018</t>
  </si>
  <si>
    <t>Gobierno (Federal/Estatal/Municipal) de Guanajuato, Gto
Estado Analítico del Ejercicio del Presupuesto de Egresos
Clasificación Administrativa
Del 01 de Enero al 31 de Mayo 2018</t>
  </si>
  <si>
    <t>Sector Paraestatal del Gobierno (Federal/Estatal/Municipal) de Celaya, Gto.
Estado Analítico del Ejercicio del Presupuesto de Egresos
Clasificación Administrativa
Del 01 de Enero al 31 de Mayo 2018</t>
  </si>
  <si>
    <t>INSTITUTO MUNICIPAL DE LA MUJER CELAYENSE
Estado Analítico del Ejercicio del Presupuesto de Egresos
Clasificación Funcional (Finalidad y Función)
Del 01 DE ENERO al 31 DE MAYO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</si>
</sst>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3" fontId="2" fillId="0" borderId="15" xfId="16" applyFont="1" applyBorder="1" applyProtection="1">
      <protection locked="0"/>
    </xf>
    <xf numFmtId="43" fontId="2" fillId="0" borderId="13" xfId="16" applyFont="1" applyFill="1" applyBorder="1" applyProtection="1">
      <protection locked="0"/>
    </xf>
    <xf numFmtId="43" fontId="2" fillId="0" borderId="1" xfId="16" applyFont="1" applyFill="1" applyBorder="1" applyProtection="1">
      <protection locked="0"/>
    </xf>
    <xf numFmtId="43" fontId="2" fillId="0" borderId="15" xfId="16" applyFont="1" applyFill="1" applyBorder="1" applyProtection="1">
      <protection locked="0"/>
    </xf>
    <xf numFmtId="43" fontId="2" fillId="0" borderId="4" xfId="16" applyFont="1" applyFill="1" applyBorder="1" applyProtection="1">
      <protection locked="0"/>
    </xf>
    <xf numFmtId="43" fontId="2" fillId="0" borderId="14" xfId="16" applyFont="1" applyFill="1" applyBorder="1" applyProtection="1">
      <protection locked="0"/>
    </xf>
    <xf numFmtId="43" fontId="6" fillId="0" borderId="14" xfId="16" applyFont="1" applyFill="1" applyBorder="1" applyProtection="1"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4" fontId="8" fillId="2" borderId="8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  <xf numFmtId="0" fontId="8" fillId="2" borderId="8" xfId="9" applyNumberFormat="1" applyFont="1" applyFill="1" applyBorder="1" applyAlignment="1">
      <alignment horizontal="center" vertical="center" wrapText="1"/>
    </xf>
    <xf numFmtId="0" fontId="8" fillId="2" borderId="13" xfId="9" applyNumberFormat="1" applyFont="1" applyFill="1" applyBorder="1" applyAlignment="1">
      <alignment horizontal="center" vertical="center" wrapText="1"/>
    </xf>
    <xf numFmtId="43" fontId="2" fillId="0" borderId="13" xfId="16" applyFont="1" applyBorder="1" applyProtection="1">
      <protection locked="0"/>
    </xf>
    <xf numFmtId="43" fontId="2" fillId="0" borderId="14" xfId="16" applyFont="1" applyBorder="1" applyProtection="1">
      <protection locked="0"/>
    </xf>
    <xf numFmtId="43" fontId="2" fillId="0" borderId="13" xfId="16" applyFont="1" applyFill="1" applyBorder="1" applyAlignment="1">
      <alignment horizontal="center" vertical="center" wrapText="1"/>
    </xf>
    <xf numFmtId="43" fontId="6" fillId="0" borderId="8" xfId="16" applyFont="1" applyFill="1" applyBorder="1" applyProtection="1"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142875</xdr:rowOff>
    </xdr:from>
    <xdr:to>
      <xdr:col>1</xdr:col>
      <xdr:colOff>904876</xdr:colOff>
      <xdr:row>0</xdr:row>
      <xdr:rowOff>657225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C0FFAD67-E7AE-4DCC-8DD7-FB010C4D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42875"/>
          <a:ext cx="9715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971550</xdr:colOff>
      <xdr:row>0</xdr:row>
      <xdr:rowOff>609600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1D1AE132-48DB-4EA1-A429-0D8D2FF2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0"/>
          <a:ext cx="9715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76200</xdr:rowOff>
    </xdr:from>
    <xdr:to>
      <xdr:col>1</xdr:col>
      <xdr:colOff>1019175</xdr:colOff>
      <xdr:row>0</xdr:row>
      <xdr:rowOff>590550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F0A9871C-C61A-4BE1-999F-22BB5956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6200"/>
          <a:ext cx="9715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47625</xdr:rowOff>
    </xdr:from>
    <xdr:to>
      <xdr:col>1</xdr:col>
      <xdr:colOff>847725</xdr:colOff>
      <xdr:row>0</xdr:row>
      <xdr:rowOff>561975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CFB6064C-1FFA-4E79-BB0D-2CE34B87C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7625"/>
          <a:ext cx="9715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tabSelected="1" workbookViewId="0">
      <selection activeCell="B8" sqref="B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62.25" customHeight="1" x14ac:dyDescent="0.2">
      <c r="A1" s="48" t="s">
        <v>135</v>
      </c>
      <c r="B1" s="49"/>
      <c r="C1" s="49"/>
      <c r="D1" s="49"/>
      <c r="E1" s="49"/>
      <c r="F1" s="49"/>
      <c r="G1" s="49"/>
      <c r="H1" s="50"/>
    </row>
    <row r="2" spans="1:8" x14ac:dyDescent="0.2">
      <c r="A2" s="51" t="s">
        <v>54</v>
      </c>
      <c r="B2" s="52"/>
      <c r="C2" s="48" t="s">
        <v>60</v>
      </c>
      <c r="D2" s="49"/>
      <c r="E2" s="49"/>
      <c r="F2" s="49"/>
      <c r="G2" s="50"/>
      <c r="H2" s="53" t="s">
        <v>59</v>
      </c>
    </row>
    <row r="3" spans="1:8" ht="24.95" customHeight="1" x14ac:dyDescent="0.2">
      <c r="A3" s="54"/>
      <c r="B3" s="55"/>
      <c r="C3" s="56" t="s">
        <v>55</v>
      </c>
      <c r="D3" s="56" t="s">
        <v>125</v>
      </c>
      <c r="E3" s="56" t="s">
        <v>56</v>
      </c>
      <c r="F3" s="56" t="s">
        <v>57</v>
      </c>
      <c r="G3" s="56" t="s">
        <v>58</v>
      </c>
      <c r="H3" s="57"/>
    </row>
    <row r="4" spans="1:8" x14ac:dyDescent="0.2">
      <c r="A4" s="58"/>
      <c r="B4" s="59"/>
      <c r="C4" s="60">
        <v>1</v>
      </c>
      <c r="D4" s="60">
        <v>2</v>
      </c>
      <c r="E4" s="60" t="s">
        <v>126</v>
      </c>
      <c r="F4" s="60">
        <v>4</v>
      </c>
      <c r="G4" s="61">
        <v>5</v>
      </c>
      <c r="H4" s="61" t="s">
        <v>127</v>
      </c>
    </row>
    <row r="5" spans="1:8" x14ac:dyDescent="0.2">
      <c r="A5" s="40" t="s">
        <v>61</v>
      </c>
      <c r="B5" s="7"/>
      <c r="C5" s="42">
        <v>2624600</v>
      </c>
      <c r="D5" s="42"/>
      <c r="E5" s="42">
        <v>2624600</v>
      </c>
      <c r="F5" s="42">
        <v>986877.18</v>
      </c>
      <c r="G5" s="43">
        <f>F5</f>
        <v>986877.18</v>
      </c>
      <c r="H5" s="44">
        <f>E5-F5</f>
        <v>1637722.8199999998</v>
      </c>
    </row>
    <row r="6" spans="1:8" x14ac:dyDescent="0.2">
      <c r="A6" s="5"/>
      <c r="B6" s="9" t="s">
        <v>70</v>
      </c>
      <c r="C6" s="44">
        <v>1626600</v>
      </c>
      <c r="D6" s="44"/>
      <c r="E6" s="44">
        <v>1626600</v>
      </c>
      <c r="F6" s="44">
        <v>649955.28</v>
      </c>
      <c r="G6" s="43">
        <f t="shared" ref="G6:G32" si="0">F6</f>
        <v>649955.28</v>
      </c>
      <c r="H6" s="44">
        <f t="shared" ref="H6:H32" si="1">E6-F6</f>
        <v>976644.72</v>
      </c>
    </row>
    <row r="7" spans="1:8" x14ac:dyDescent="0.2">
      <c r="A7" s="5"/>
      <c r="B7" s="9" t="s">
        <v>71</v>
      </c>
      <c r="C7" s="44">
        <v>200000</v>
      </c>
      <c r="D7" s="44"/>
      <c r="E7" s="44">
        <v>200000</v>
      </c>
      <c r="F7" s="44">
        <v>79620</v>
      </c>
      <c r="G7" s="43">
        <f t="shared" si="0"/>
        <v>79620</v>
      </c>
      <c r="H7" s="44">
        <f t="shared" si="1"/>
        <v>120380</v>
      </c>
    </row>
    <row r="8" spans="1:8" x14ac:dyDescent="0.2">
      <c r="A8" s="5"/>
      <c r="B8" s="9" t="s">
        <v>72</v>
      </c>
      <c r="C8" s="44">
        <v>278000</v>
      </c>
      <c r="D8" s="44"/>
      <c r="E8" s="44">
        <v>278000</v>
      </c>
      <c r="F8" s="44">
        <v>11950.7</v>
      </c>
      <c r="G8" s="43">
        <f t="shared" si="0"/>
        <v>11950.7</v>
      </c>
      <c r="H8" s="44">
        <f t="shared" si="1"/>
        <v>266049.3</v>
      </c>
    </row>
    <row r="9" spans="1:8" x14ac:dyDescent="0.2">
      <c r="A9" s="5"/>
      <c r="B9" s="9" t="s">
        <v>35</v>
      </c>
      <c r="C9" s="44">
        <v>370000</v>
      </c>
      <c r="D9" s="44"/>
      <c r="E9" s="44">
        <v>370000</v>
      </c>
      <c r="F9" s="44">
        <v>153485.20000000001</v>
      </c>
      <c r="G9" s="43">
        <f t="shared" si="0"/>
        <v>153485.20000000001</v>
      </c>
      <c r="H9" s="44">
        <f t="shared" si="1"/>
        <v>216514.8</v>
      </c>
    </row>
    <row r="10" spans="1:8" x14ac:dyDescent="0.2">
      <c r="A10" s="5"/>
      <c r="B10" s="9" t="s">
        <v>73</v>
      </c>
      <c r="C10" s="44">
        <v>150000</v>
      </c>
      <c r="D10" s="44"/>
      <c r="E10" s="44">
        <v>150000</v>
      </c>
      <c r="F10" s="44">
        <v>91866</v>
      </c>
      <c r="G10" s="43">
        <f t="shared" si="0"/>
        <v>91866</v>
      </c>
      <c r="H10" s="44">
        <f t="shared" si="1"/>
        <v>58134</v>
      </c>
    </row>
    <row r="11" spans="1:8" x14ac:dyDescent="0.2">
      <c r="A11" s="5"/>
      <c r="B11" s="9" t="s">
        <v>36</v>
      </c>
      <c r="C11" s="44"/>
      <c r="D11" s="44"/>
      <c r="E11" s="44"/>
      <c r="F11" s="44"/>
      <c r="G11" s="43">
        <f t="shared" si="0"/>
        <v>0</v>
      </c>
      <c r="H11" s="44">
        <f t="shared" si="1"/>
        <v>0</v>
      </c>
    </row>
    <row r="12" spans="1:8" x14ac:dyDescent="0.2">
      <c r="A12" s="5"/>
      <c r="B12" s="9" t="s">
        <v>74</v>
      </c>
      <c r="C12" s="44"/>
      <c r="D12" s="44"/>
      <c r="E12" s="44"/>
      <c r="F12" s="44"/>
      <c r="G12" s="43">
        <f t="shared" si="0"/>
        <v>0</v>
      </c>
      <c r="H12" s="44">
        <f t="shared" si="1"/>
        <v>0</v>
      </c>
    </row>
    <row r="13" spans="1:8" x14ac:dyDescent="0.2">
      <c r="A13" s="40" t="s">
        <v>62</v>
      </c>
      <c r="B13" s="7"/>
      <c r="C13" s="44">
        <v>108000</v>
      </c>
      <c r="D13" s="44"/>
      <c r="E13" s="44">
        <v>108000</v>
      </c>
      <c r="F13" s="44">
        <v>40429.599999999999</v>
      </c>
      <c r="G13" s="43">
        <f t="shared" si="0"/>
        <v>40429.599999999999</v>
      </c>
      <c r="H13" s="44">
        <f t="shared" si="1"/>
        <v>67570.399999999994</v>
      </c>
    </row>
    <row r="14" spans="1:8" x14ac:dyDescent="0.2">
      <c r="A14" s="5"/>
      <c r="B14" s="9" t="s">
        <v>75</v>
      </c>
      <c r="C14" s="44">
        <v>51000</v>
      </c>
      <c r="D14" s="44"/>
      <c r="E14" s="44">
        <v>51000</v>
      </c>
      <c r="F14" s="44">
        <v>5836.7</v>
      </c>
      <c r="G14" s="43">
        <f t="shared" si="0"/>
        <v>5836.7</v>
      </c>
      <c r="H14" s="44">
        <f t="shared" si="1"/>
        <v>45163.3</v>
      </c>
    </row>
    <row r="15" spans="1:8" x14ac:dyDescent="0.2">
      <c r="A15" s="5"/>
      <c r="B15" s="9" t="s">
        <v>76</v>
      </c>
      <c r="C15" s="44">
        <v>20000</v>
      </c>
      <c r="D15" s="44"/>
      <c r="E15" s="44">
        <v>20000</v>
      </c>
      <c r="F15" s="44">
        <v>11378.45</v>
      </c>
      <c r="G15" s="43">
        <f t="shared" si="0"/>
        <v>11378.45</v>
      </c>
      <c r="H15" s="44">
        <f t="shared" si="1"/>
        <v>8621.5499999999993</v>
      </c>
    </row>
    <row r="16" spans="1:8" x14ac:dyDescent="0.2">
      <c r="A16" s="5"/>
      <c r="B16" s="9" t="s">
        <v>77</v>
      </c>
      <c r="C16" s="44"/>
      <c r="D16" s="44"/>
      <c r="E16" s="44"/>
      <c r="F16" s="44"/>
      <c r="G16" s="43">
        <f t="shared" si="0"/>
        <v>0</v>
      </c>
      <c r="H16" s="44">
        <f t="shared" si="1"/>
        <v>0</v>
      </c>
    </row>
    <row r="17" spans="1:8" x14ac:dyDescent="0.2">
      <c r="A17" s="5"/>
      <c r="B17" s="9" t="s">
        <v>78</v>
      </c>
      <c r="C17" s="44"/>
      <c r="D17" s="44"/>
      <c r="E17" s="44"/>
      <c r="F17" s="44"/>
      <c r="G17" s="43">
        <f t="shared" si="0"/>
        <v>0</v>
      </c>
      <c r="H17" s="44">
        <f t="shared" si="1"/>
        <v>0</v>
      </c>
    </row>
    <row r="18" spans="1:8" x14ac:dyDescent="0.2">
      <c r="A18" s="5"/>
      <c r="B18" s="9" t="s">
        <v>79</v>
      </c>
      <c r="C18" s="44">
        <v>2000</v>
      </c>
      <c r="D18" s="44"/>
      <c r="E18" s="44">
        <v>2000</v>
      </c>
      <c r="F18" s="44"/>
      <c r="G18" s="43">
        <f t="shared" si="0"/>
        <v>0</v>
      </c>
      <c r="H18" s="44">
        <f t="shared" si="1"/>
        <v>2000</v>
      </c>
    </row>
    <row r="19" spans="1:8" x14ac:dyDescent="0.2">
      <c r="A19" s="5"/>
      <c r="B19" s="9" t="s">
        <v>80</v>
      </c>
      <c r="C19" s="44">
        <v>25000</v>
      </c>
      <c r="D19" s="44">
        <v>-1900</v>
      </c>
      <c r="E19" s="44">
        <v>23100</v>
      </c>
      <c r="F19" s="44">
        <v>13000</v>
      </c>
      <c r="G19" s="43">
        <f t="shared" si="0"/>
        <v>13000</v>
      </c>
      <c r="H19" s="44">
        <f t="shared" si="1"/>
        <v>10100</v>
      </c>
    </row>
    <row r="20" spans="1:8" x14ac:dyDescent="0.2">
      <c r="A20" s="5"/>
      <c r="B20" s="9" t="s">
        <v>81</v>
      </c>
      <c r="C20" s="44"/>
      <c r="D20" s="44"/>
      <c r="E20" s="44"/>
      <c r="F20" s="44"/>
      <c r="G20" s="43">
        <f t="shared" si="0"/>
        <v>0</v>
      </c>
      <c r="H20" s="44">
        <f t="shared" si="1"/>
        <v>0</v>
      </c>
    </row>
    <row r="21" spans="1:8" x14ac:dyDescent="0.2">
      <c r="A21" s="5"/>
      <c r="B21" s="9" t="s">
        <v>82</v>
      </c>
      <c r="C21" s="44"/>
      <c r="D21" s="44"/>
      <c r="E21" s="44"/>
      <c r="F21" s="44"/>
      <c r="G21" s="43">
        <f t="shared" si="0"/>
        <v>0</v>
      </c>
      <c r="H21" s="44">
        <f t="shared" si="1"/>
        <v>0</v>
      </c>
    </row>
    <row r="22" spans="1:8" x14ac:dyDescent="0.2">
      <c r="A22" s="5"/>
      <c r="B22" s="9" t="s">
        <v>83</v>
      </c>
      <c r="C22" s="44">
        <v>10000</v>
      </c>
      <c r="D22" s="44">
        <v>1900</v>
      </c>
      <c r="E22" s="44">
        <v>11900</v>
      </c>
      <c r="F22" s="44">
        <v>10214.450000000001</v>
      </c>
      <c r="G22" s="43">
        <f t="shared" si="0"/>
        <v>10214.450000000001</v>
      </c>
      <c r="H22" s="44">
        <f t="shared" si="1"/>
        <v>1685.5499999999993</v>
      </c>
    </row>
    <row r="23" spans="1:8" x14ac:dyDescent="0.2">
      <c r="A23" s="40" t="s">
        <v>63</v>
      </c>
      <c r="B23" s="7"/>
      <c r="C23" s="44">
        <v>672043</v>
      </c>
      <c r="D23" s="44"/>
      <c r="E23" s="44">
        <v>672043</v>
      </c>
      <c r="F23" s="44">
        <v>241900.65</v>
      </c>
      <c r="G23" s="43">
        <f t="shared" si="0"/>
        <v>241900.65</v>
      </c>
      <c r="H23" s="44">
        <f t="shared" si="1"/>
        <v>430142.35</v>
      </c>
    </row>
    <row r="24" spans="1:8" x14ac:dyDescent="0.2">
      <c r="A24" s="5"/>
      <c r="B24" s="9" t="s">
        <v>84</v>
      </c>
      <c r="C24" s="44">
        <v>70043</v>
      </c>
      <c r="D24" s="44"/>
      <c r="E24" s="44">
        <v>70043</v>
      </c>
      <c r="F24" s="44">
        <v>32179.56</v>
      </c>
      <c r="G24" s="43">
        <f t="shared" si="0"/>
        <v>32179.56</v>
      </c>
      <c r="H24" s="44">
        <f t="shared" si="1"/>
        <v>37863.440000000002</v>
      </c>
    </row>
    <row r="25" spans="1:8" x14ac:dyDescent="0.2">
      <c r="A25" s="5"/>
      <c r="B25" s="9" t="s">
        <v>85</v>
      </c>
      <c r="C25" s="44">
        <v>230000</v>
      </c>
      <c r="D25" s="44"/>
      <c r="E25" s="44">
        <v>230000</v>
      </c>
      <c r="F25" s="44">
        <v>73397.84</v>
      </c>
      <c r="G25" s="43">
        <f t="shared" si="0"/>
        <v>73397.84</v>
      </c>
      <c r="H25" s="44">
        <f t="shared" si="1"/>
        <v>156602.16</v>
      </c>
    </row>
    <row r="26" spans="1:8" x14ac:dyDescent="0.2">
      <c r="A26" s="5"/>
      <c r="B26" s="9" t="s">
        <v>86</v>
      </c>
      <c r="C26" s="44">
        <v>229000</v>
      </c>
      <c r="D26" s="44">
        <v>2800</v>
      </c>
      <c r="E26" s="44">
        <v>231800</v>
      </c>
      <c r="F26" s="44">
        <v>98220.53</v>
      </c>
      <c r="G26" s="43">
        <f t="shared" si="0"/>
        <v>98220.53</v>
      </c>
      <c r="H26" s="44">
        <f t="shared" si="1"/>
        <v>133579.47</v>
      </c>
    </row>
    <row r="27" spans="1:8" x14ac:dyDescent="0.2">
      <c r="A27" s="5"/>
      <c r="B27" s="9" t="s">
        <v>87</v>
      </c>
      <c r="C27" s="44">
        <v>32000</v>
      </c>
      <c r="D27" s="44"/>
      <c r="E27" s="44">
        <v>32000</v>
      </c>
      <c r="F27" s="44">
        <v>1987.08</v>
      </c>
      <c r="G27" s="43">
        <f t="shared" si="0"/>
        <v>1987.08</v>
      </c>
      <c r="H27" s="44">
        <f t="shared" si="1"/>
        <v>30012.92</v>
      </c>
    </row>
    <row r="28" spans="1:8" x14ac:dyDescent="0.2">
      <c r="A28" s="5"/>
      <c r="B28" s="9" t="s">
        <v>88</v>
      </c>
      <c r="C28" s="44">
        <v>26000</v>
      </c>
      <c r="D28" s="44"/>
      <c r="E28" s="44">
        <v>26000</v>
      </c>
      <c r="F28" s="44">
        <v>5786.48</v>
      </c>
      <c r="G28" s="43">
        <f t="shared" si="0"/>
        <v>5786.48</v>
      </c>
      <c r="H28" s="44">
        <f t="shared" si="1"/>
        <v>20213.52</v>
      </c>
    </row>
    <row r="29" spans="1:8" x14ac:dyDescent="0.2">
      <c r="A29" s="5"/>
      <c r="B29" s="9" t="s">
        <v>89</v>
      </c>
      <c r="C29" s="44">
        <v>23000</v>
      </c>
      <c r="D29" s="44"/>
      <c r="E29" s="44">
        <v>23000</v>
      </c>
      <c r="F29" s="44">
        <v>6089.75</v>
      </c>
      <c r="G29" s="43">
        <f t="shared" si="0"/>
        <v>6089.75</v>
      </c>
      <c r="H29" s="44">
        <f t="shared" si="1"/>
        <v>16910.25</v>
      </c>
    </row>
    <row r="30" spans="1:8" x14ac:dyDescent="0.2">
      <c r="A30" s="5"/>
      <c r="B30" s="9" t="s">
        <v>90</v>
      </c>
      <c r="C30" s="44">
        <v>17000</v>
      </c>
      <c r="D30" s="44"/>
      <c r="E30" s="44">
        <v>17000</v>
      </c>
      <c r="F30" s="44">
        <v>4605.01</v>
      </c>
      <c r="G30" s="43">
        <f t="shared" si="0"/>
        <v>4605.01</v>
      </c>
      <c r="H30" s="44">
        <f t="shared" si="1"/>
        <v>12394.99</v>
      </c>
    </row>
    <row r="31" spans="1:8" x14ac:dyDescent="0.2">
      <c r="A31" s="5"/>
      <c r="B31" s="9" t="s">
        <v>91</v>
      </c>
      <c r="C31" s="44">
        <v>5000</v>
      </c>
      <c r="D31" s="44">
        <v>-2800</v>
      </c>
      <c r="E31" s="44">
        <v>2200</v>
      </c>
      <c r="F31" s="44">
        <v>209.4</v>
      </c>
      <c r="G31" s="43">
        <f t="shared" si="0"/>
        <v>209.4</v>
      </c>
      <c r="H31" s="44">
        <f t="shared" si="1"/>
        <v>1990.6</v>
      </c>
    </row>
    <row r="32" spans="1:8" x14ac:dyDescent="0.2">
      <c r="A32" s="5"/>
      <c r="B32" s="9" t="s">
        <v>19</v>
      </c>
      <c r="C32" s="44">
        <v>40000</v>
      </c>
      <c r="D32" s="44"/>
      <c r="E32" s="44">
        <v>40000</v>
      </c>
      <c r="F32" s="44">
        <v>19425</v>
      </c>
      <c r="G32" s="43">
        <f t="shared" si="0"/>
        <v>19425</v>
      </c>
      <c r="H32" s="44">
        <f t="shared" si="1"/>
        <v>20575</v>
      </c>
    </row>
    <row r="33" spans="1:8" x14ac:dyDescent="0.2">
      <c r="A33" s="40" t="s">
        <v>64</v>
      </c>
      <c r="B33" s="7"/>
      <c r="C33" s="44"/>
      <c r="D33" s="44"/>
      <c r="E33" s="44"/>
      <c r="F33" s="44"/>
      <c r="G33" s="44"/>
      <c r="H33" s="45"/>
    </row>
    <row r="34" spans="1:8" x14ac:dyDescent="0.2">
      <c r="A34" s="5"/>
      <c r="B34" s="9" t="s">
        <v>92</v>
      </c>
      <c r="C34" s="44"/>
      <c r="D34" s="44"/>
      <c r="E34" s="44"/>
      <c r="F34" s="44"/>
      <c r="G34" s="44"/>
      <c r="H34" s="45"/>
    </row>
    <row r="35" spans="1:8" x14ac:dyDescent="0.2">
      <c r="A35" s="5"/>
      <c r="B35" s="9" t="s">
        <v>93</v>
      </c>
      <c r="C35" s="44"/>
      <c r="D35" s="44"/>
      <c r="E35" s="44"/>
      <c r="F35" s="44"/>
      <c r="G35" s="44"/>
      <c r="H35" s="45"/>
    </row>
    <row r="36" spans="1:8" x14ac:dyDescent="0.2">
      <c r="A36" s="5"/>
      <c r="B36" s="9" t="s">
        <v>94</v>
      </c>
      <c r="C36" s="44"/>
      <c r="D36" s="44"/>
      <c r="E36" s="44"/>
      <c r="F36" s="44"/>
      <c r="G36" s="44"/>
      <c r="H36" s="45"/>
    </row>
    <row r="37" spans="1:8" x14ac:dyDescent="0.2">
      <c r="A37" s="5"/>
      <c r="B37" s="9" t="s">
        <v>95</v>
      </c>
      <c r="C37" s="44"/>
      <c r="D37" s="44"/>
      <c r="E37" s="44"/>
      <c r="F37" s="44"/>
      <c r="G37" s="44"/>
      <c r="H37" s="45"/>
    </row>
    <row r="38" spans="1:8" x14ac:dyDescent="0.2">
      <c r="A38" s="5"/>
      <c r="B38" s="9" t="s">
        <v>41</v>
      </c>
      <c r="C38" s="44"/>
      <c r="D38" s="44"/>
      <c r="E38" s="44"/>
      <c r="F38" s="44"/>
      <c r="G38" s="44"/>
      <c r="H38" s="45"/>
    </row>
    <row r="39" spans="1:8" x14ac:dyDescent="0.2">
      <c r="A39" s="5"/>
      <c r="B39" s="9" t="s">
        <v>96</v>
      </c>
      <c r="C39" s="44"/>
      <c r="D39" s="44"/>
      <c r="E39" s="44"/>
      <c r="F39" s="44"/>
      <c r="G39" s="44"/>
      <c r="H39" s="45"/>
    </row>
    <row r="40" spans="1:8" x14ac:dyDescent="0.2">
      <c r="A40" s="5"/>
      <c r="B40" s="9" t="s">
        <v>97</v>
      </c>
      <c r="C40" s="44"/>
      <c r="D40" s="44"/>
      <c r="E40" s="44"/>
      <c r="F40" s="44"/>
      <c r="G40" s="44"/>
      <c r="H40" s="45"/>
    </row>
    <row r="41" spans="1:8" x14ac:dyDescent="0.2">
      <c r="A41" s="5"/>
      <c r="B41" s="9" t="s">
        <v>37</v>
      </c>
      <c r="C41" s="44"/>
      <c r="D41" s="44"/>
      <c r="E41" s="44"/>
      <c r="F41" s="44"/>
      <c r="G41" s="44"/>
      <c r="H41" s="45"/>
    </row>
    <row r="42" spans="1:8" x14ac:dyDescent="0.2">
      <c r="A42" s="5"/>
      <c r="B42" s="9" t="s">
        <v>98</v>
      </c>
      <c r="C42" s="44"/>
      <c r="D42" s="44"/>
      <c r="E42" s="44"/>
      <c r="F42" s="44"/>
      <c r="G42" s="44"/>
      <c r="H42" s="45"/>
    </row>
    <row r="43" spans="1:8" x14ac:dyDescent="0.2">
      <c r="A43" s="40" t="s">
        <v>65</v>
      </c>
      <c r="B43" s="7"/>
      <c r="C43" s="44"/>
      <c r="D43" s="44"/>
      <c r="E43" s="44"/>
      <c r="F43" s="44"/>
      <c r="G43" s="44"/>
      <c r="H43" s="45"/>
    </row>
    <row r="44" spans="1:8" x14ac:dyDescent="0.2">
      <c r="A44" s="5"/>
      <c r="B44" s="9" t="s">
        <v>99</v>
      </c>
      <c r="C44" s="44"/>
      <c r="D44" s="44"/>
      <c r="E44" s="44"/>
      <c r="F44" s="44"/>
      <c r="G44" s="44"/>
      <c r="H44" s="45"/>
    </row>
    <row r="45" spans="1:8" x14ac:dyDescent="0.2">
      <c r="A45" s="5"/>
      <c r="B45" s="9" t="s">
        <v>100</v>
      </c>
      <c r="C45" s="44"/>
      <c r="D45" s="44"/>
      <c r="E45" s="44"/>
      <c r="F45" s="44"/>
      <c r="G45" s="44"/>
      <c r="H45" s="45"/>
    </row>
    <row r="46" spans="1:8" x14ac:dyDescent="0.2">
      <c r="A46" s="5"/>
      <c r="B46" s="9" t="s">
        <v>101</v>
      </c>
      <c r="C46" s="44"/>
      <c r="D46" s="44"/>
      <c r="E46" s="44"/>
      <c r="F46" s="44"/>
      <c r="G46" s="44"/>
      <c r="H46" s="45"/>
    </row>
    <row r="47" spans="1:8" x14ac:dyDescent="0.2">
      <c r="A47" s="5"/>
      <c r="B47" s="9" t="s">
        <v>102</v>
      </c>
      <c r="C47" s="44"/>
      <c r="D47" s="44"/>
      <c r="E47" s="44"/>
      <c r="F47" s="44"/>
      <c r="G47" s="44"/>
      <c r="H47" s="45"/>
    </row>
    <row r="48" spans="1:8" x14ac:dyDescent="0.2">
      <c r="A48" s="5"/>
      <c r="B48" s="9" t="s">
        <v>103</v>
      </c>
      <c r="C48" s="44"/>
      <c r="D48" s="44"/>
      <c r="E48" s="44"/>
      <c r="F48" s="44"/>
      <c r="G48" s="44"/>
      <c r="H48" s="45"/>
    </row>
    <row r="49" spans="1:8" x14ac:dyDescent="0.2">
      <c r="A49" s="5"/>
      <c r="B49" s="9" t="s">
        <v>104</v>
      </c>
      <c r="C49" s="44"/>
      <c r="D49" s="44"/>
      <c r="E49" s="44"/>
      <c r="F49" s="44"/>
      <c r="G49" s="44"/>
      <c r="H49" s="45"/>
    </row>
    <row r="50" spans="1:8" x14ac:dyDescent="0.2">
      <c r="A50" s="5"/>
      <c r="B50" s="9" t="s">
        <v>105</v>
      </c>
      <c r="C50" s="44"/>
      <c r="D50" s="44"/>
      <c r="E50" s="44"/>
      <c r="F50" s="44"/>
      <c r="G50" s="44"/>
      <c r="H50" s="45"/>
    </row>
    <row r="51" spans="1:8" x14ac:dyDescent="0.2">
      <c r="A51" s="5"/>
      <c r="B51" s="9" t="s">
        <v>106</v>
      </c>
      <c r="C51" s="44"/>
      <c r="D51" s="44"/>
      <c r="E51" s="44"/>
      <c r="F51" s="44"/>
      <c r="G51" s="44"/>
      <c r="H51" s="45"/>
    </row>
    <row r="52" spans="1:8" x14ac:dyDescent="0.2">
      <c r="A52" s="5"/>
      <c r="B52" s="9" t="s">
        <v>107</v>
      </c>
      <c r="C52" s="44"/>
      <c r="D52" s="44"/>
      <c r="E52" s="44"/>
      <c r="F52" s="44"/>
      <c r="G52" s="44"/>
      <c r="H52" s="45"/>
    </row>
    <row r="53" spans="1:8" x14ac:dyDescent="0.2">
      <c r="A53" s="40" t="s">
        <v>66</v>
      </c>
      <c r="B53" s="7"/>
      <c r="C53" s="44"/>
      <c r="D53" s="44"/>
      <c r="E53" s="44"/>
      <c r="F53" s="44"/>
      <c r="G53" s="44"/>
      <c r="H53" s="45"/>
    </row>
    <row r="54" spans="1:8" x14ac:dyDescent="0.2">
      <c r="A54" s="5"/>
      <c r="B54" s="9" t="s">
        <v>108</v>
      </c>
      <c r="C54" s="44"/>
      <c r="D54" s="44"/>
      <c r="E54" s="44"/>
      <c r="F54" s="44"/>
      <c r="G54" s="44"/>
      <c r="H54" s="45"/>
    </row>
    <row r="55" spans="1:8" x14ac:dyDescent="0.2">
      <c r="A55" s="5"/>
      <c r="B55" s="9" t="s">
        <v>109</v>
      </c>
      <c r="C55" s="44"/>
      <c r="D55" s="44"/>
      <c r="E55" s="44"/>
      <c r="F55" s="44"/>
      <c r="G55" s="44"/>
      <c r="H55" s="45"/>
    </row>
    <row r="56" spans="1:8" x14ac:dyDescent="0.2">
      <c r="A56" s="5"/>
      <c r="B56" s="9" t="s">
        <v>110</v>
      </c>
      <c r="C56" s="44"/>
      <c r="D56" s="44"/>
      <c r="E56" s="44"/>
      <c r="F56" s="44"/>
      <c r="G56" s="44"/>
      <c r="H56" s="45"/>
    </row>
    <row r="57" spans="1:8" x14ac:dyDescent="0.2">
      <c r="A57" s="40" t="s">
        <v>67</v>
      </c>
      <c r="B57" s="7"/>
      <c r="C57" s="44"/>
      <c r="D57" s="44"/>
      <c r="E57" s="44"/>
      <c r="F57" s="44"/>
      <c r="G57" s="44"/>
      <c r="H57" s="45"/>
    </row>
    <row r="58" spans="1:8" x14ac:dyDescent="0.2">
      <c r="A58" s="5"/>
      <c r="B58" s="9" t="s">
        <v>111</v>
      </c>
      <c r="C58" s="44"/>
      <c r="D58" s="44"/>
      <c r="E58" s="44"/>
      <c r="F58" s="44"/>
      <c r="G58" s="44"/>
      <c r="H58" s="45"/>
    </row>
    <row r="59" spans="1:8" x14ac:dyDescent="0.2">
      <c r="A59" s="5"/>
      <c r="B59" s="9" t="s">
        <v>112</v>
      </c>
      <c r="C59" s="44"/>
      <c r="D59" s="44"/>
      <c r="E59" s="44"/>
      <c r="F59" s="44"/>
      <c r="G59" s="44"/>
      <c r="H59" s="45"/>
    </row>
    <row r="60" spans="1:8" x14ac:dyDescent="0.2">
      <c r="A60" s="5"/>
      <c r="B60" s="9" t="s">
        <v>113</v>
      </c>
      <c r="C60" s="44"/>
      <c r="D60" s="44"/>
      <c r="E60" s="44"/>
      <c r="F60" s="44"/>
      <c r="G60" s="44"/>
      <c r="H60" s="45"/>
    </row>
    <row r="61" spans="1:8" x14ac:dyDescent="0.2">
      <c r="A61" s="5"/>
      <c r="B61" s="9" t="s">
        <v>114</v>
      </c>
      <c r="C61" s="44"/>
      <c r="D61" s="44"/>
      <c r="E61" s="44"/>
      <c r="F61" s="44"/>
      <c r="G61" s="44"/>
      <c r="H61" s="45"/>
    </row>
    <row r="62" spans="1:8" x14ac:dyDescent="0.2">
      <c r="A62" s="5"/>
      <c r="B62" s="9" t="s">
        <v>115</v>
      </c>
      <c r="C62" s="44"/>
      <c r="D62" s="44"/>
      <c r="E62" s="44"/>
      <c r="F62" s="44"/>
      <c r="G62" s="44"/>
      <c r="H62" s="45"/>
    </row>
    <row r="63" spans="1:8" x14ac:dyDescent="0.2">
      <c r="A63" s="5"/>
      <c r="B63" s="9" t="s">
        <v>116</v>
      </c>
      <c r="C63" s="44"/>
      <c r="D63" s="44"/>
      <c r="E63" s="44"/>
      <c r="F63" s="44"/>
      <c r="G63" s="44"/>
      <c r="H63" s="45"/>
    </row>
    <row r="64" spans="1:8" x14ac:dyDescent="0.2">
      <c r="A64" s="5"/>
      <c r="B64" s="9" t="s">
        <v>117</v>
      </c>
      <c r="C64" s="44"/>
      <c r="D64" s="44"/>
      <c r="E64" s="44"/>
      <c r="F64" s="44"/>
      <c r="G64" s="44"/>
      <c r="H64" s="45"/>
    </row>
    <row r="65" spans="1:8" x14ac:dyDescent="0.2">
      <c r="A65" s="40" t="s">
        <v>68</v>
      </c>
      <c r="B65" s="7"/>
      <c r="C65" s="44"/>
      <c r="D65" s="44"/>
      <c r="E65" s="44"/>
      <c r="F65" s="44"/>
      <c r="G65" s="44"/>
      <c r="H65" s="45"/>
    </row>
    <row r="66" spans="1:8" x14ac:dyDescent="0.2">
      <c r="A66" s="5"/>
      <c r="B66" s="9" t="s">
        <v>38</v>
      </c>
      <c r="C66" s="44"/>
      <c r="D66" s="44"/>
      <c r="E66" s="44"/>
      <c r="F66" s="44"/>
      <c r="G66" s="44"/>
      <c r="H66" s="45"/>
    </row>
    <row r="67" spans="1:8" x14ac:dyDescent="0.2">
      <c r="A67" s="5"/>
      <c r="B67" s="9" t="s">
        <v>39</v>
      </c>
      <c r="C67" s="44"/>
      <c r="D67" s="44"/>
      <c r="E67" s="44"/>
      <c r="F67" s="44"/>
      <c r="G67" s="44"/>
      <c r="H67" s="45"/>
    </row>
    <row r="68" spans="1:8" x14ac:dyDescent="0.2">
      <c r="A68" s="5"/>
      <c r="B68" s="9" t="s">
        <v>40</v>
      </c>
      <c r="C68" s="44"/>
      <c r="D68" s="44"/>
      <c r="E68" s="44"/>
      <c r="F68" s="44"/>
      <c r="G68" s="44"/>
      <c r="H68" s="45"/>
    </row>
    <row r="69" spans="1:8" x14ac:dyDescent="0.2">
      <c r="A69" s="40" t="s">
        <v>69</v>
      </c>
      <c r="B69" s="7"/>
      <c r="C69" s="44"/>
      <c r="D69" s="44"/>
      <c r="E69" s="44"/>
      <c r="F69" s="44"/>
      <c r="G69" s="44"/>
      <c r="H69" s="45"/>
    </row>
    <row r="70" spans="1:8" x14ac:dyDescent="0.2">
      <c r="A70" s="5"/>
      <c r="B70" s="9" t="s">
        <v>118</v>
      </c>
      <c r="C70" s="44"/>
      <c r="D70" s="44"/>
      <c r="E70" s="44"/>
      <c r="F70" s="44"/>
      <c r="G70" s="44"/>
      <c r="H70" s="45"/>
    </row>
    <row r="71" spans="1:8" x14ac:dyDescent="0.2">
      <c r="A71" s="5"/>
      <c r="B71" s="9" t="s">
        <v>119</v>
      </c>
      <c r="C71" s="44"/>
      <c r="D71" s="44"/>
      <c r="E71" s="44"/>
      <c r="F71" s="44"/>
      <c r="G71" s="44"/>
      <c r="H71" s="45"/>
    </row>
    <row r="72" spans="1:8" x14ac:dyDescent="0.2">
      <c r="A72" s="5"/>
      <c r="B72" s="9" t="s">
        <v>120</v>
      </c>
      <c r="C72" s="44"/>
      <c r="D72" s="44"/>
      <c r="E72" s="44"/>
      <c r="F72" s="44"/>
      <c r="G72" s="44"/>
      <c r="H72" s="44"/>
    </row>
    <row r="73" spans="1:8" x14ac:dyDescent="0.2">
      <c r="A73" s="5"/>
      <c r="B73" s="9" t="s">
        <v>121</v>
      </c>
      <c r="C73" s="44"/>
      <c r="D73" s="44"/>
      <c r="E73" s="44"/>
      <c r="F73" s="44"/>
      <c r="G73" s="44"/>
      <c r="H73" s="44"/>
    </row>
    <row r="74" spans="1:8" x14ac:dyDescent="0.2">
      <c r="A74" s="5"/>
      <c r="B74" s="9" t="s">
        <v>122</v>
      </c>
      <c r="C74" s="44"/>
      <c r="D74" s="44"/>
      <c r="E74" s="44"/>
      <c r="F74" s="44"/>
      <c r="G74" s="44"/>
      <c r="H74" s="44"/>
    </row>
    <row r="75" spans="1:8" x14ac:dyDescent="0.2">
      <c r="A75" s="5"/>
      <c r="B75" s="9" t="s">
        <v>123</v>
      </c>
      <c r="C75" s="44"/>
      <c r="D75" s="44"/>
      <c r="E75" s="44"/>
      <c r="F75" s="44"/>
      <c r="G75" s="44"/>
      <c r="H75" s="44"/>
    </row>
    <row r="76" spans="1:8" x14ac:dyDescent="0.2">
      <c r="A76" s="6"/>
      <c r="B76" s="10" t="s">
        <v>124</v>
      </c>
      <c r="C76" s="46"/>
      <c r="D76" s="46"/>
      <c r="E76" s="46"/>
      <c r="F76" s="46"/>
      <c r="G76" s="46"/>
      <c r="H76" s="46"/>
    </row>
    <row r="77" spans="1:8" x14ac:dyDescent="0.2">
      <c r="A77" s="8"/>
      <c r="B77" s="11" t="s">
        <v>53</v>
      </c>
      <c r="C77" s="47">
        <f>C5+C13+C23</f>
        <v>3404643</v>
      </c>
      <c r="D77" s="47">
        <f t="shared" ref="D77:H77" si="2">D5+D13+D23</f>
        <v>0</v>
      </c>
      <c r="E77" s="47">
        <f t="shared" si="2"/>
        <v>3404643</v>
      </c>
      <c r="F77" s="47">
        <f t="shared" si="2"/>
        <v>1269207.43</v>
      </c>
      <c r="G77" s="47">
        <f t="shared" si="2"/>
        <v>1269207.43</v>
      </c>
      <c r="H77" s="47">
        <f t="shared" si="2"/>
        <v>2135435.5699999998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77:H77 G5:G7 G8:G32 H5:H3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60" customHeight="1" x14ac:dyDescent="0.2">
      <c r="A1" s="48" t="s">
        <v>136</v>
      </c>
      <c r="B1" s="49"/>
      <c r="C1" s="49"/>
      <c r="D1" s="49"/>
      <c r="E1" s="49"/>
      <c r="F1" s="49"/>
      <c r="G1" s="49"/>
      <c r="H1" s="50"/>
    </row>
    <row r="2" spans="1:8" x14ac:dyDescent="0.2">
      <c r="A2" s="51" t="s">
        <v>54</v>
      </c>
      <c r="B2" s="52"/>
      <c r="C2" s="48" t="s">
        <v>60</v>
      </c>
      <c r="D2" s="49"/>
      <c r="E2" s="49"/>
      <c r="F2" s="49"/>
      <c r="G2" s="50"/>
      <c r="H2" s="53" t="s">
        <v>59</v>
      </c>
    </row>
    <row r="3" spans="1:8" ht="24.95" customHeight="1" x14ac:dyDescent="0.2">
      <c r="A3" s="54"/>
      <c r="B3" s="55"/>
      <c r="C3" s="56" t="s">
        <v>55</v>
      </c>
      <c r="D3" s="56" t="s">
        <v>125</v>
      </c>
      <c r="E3" s="56" t="s">
        <v>56</v>
      </c>
      <c r="F3" s="56" t="s">
        <v>57</v>
      </c>
      <c r="G3" s="56" t="s">
        <v>58</v>
      </c>
      <c r="H3" s="57"/>
    </row>
    <row r="4" spans="1:8" x14ac:dyDescent="0.2">
      <c r="A4" s="58"/>
      <c r="B4" s="59"/>
      <c r="C4" s="60">
        <v>1</v>
      </c>
      <c r="D4" s="60">
        <v>2</v>
      </c>
      <c r="E4" s="60" t="s">
        <v>126</v>
      </c>
      <c r="F4" s="60">
        <v>4</v>
      </c>
      <c r="G4" s="60">
        <v>5</v>
      </c>
      <c r="H4" s="60" t="s">
        <v>127</v>
      </c>
    </row>
    <row r="5" spans="1:8" x14ac:dyDescent="0.2">
      <c r="A5" s="5"/>
      <c r="B5" s="12"/>
      <c r="C5" s="62"/>
      <c r="D5" s="62"/>
      <c r="E5" s="62"/>
      <c r="F5" s="62"/>
      <c r="G5" s="62"/>
      <c r="H5" s="62"/>
    </row>
    <row r="6" spans="1:8" x14ac:dyDescent="0.2">
      <c r="A6" s="5"/>
      <c r="B6" s="12" t="s">
        <v>0</v>
      </c>
      <c r="C6" s="41">
        <v>3404643</v>
      </c>
      <c r="D6" s="41">
        <v>0</v>
      </c>
      <c r="E6" s="41">
        <v>3404643</v>
      </c>
      <c r="F6" s="41">
        <v>1269207.43</v>
      </c>
      <c r="G6" s="41">
        <v>1269207.43</v>
      </c>
      <c r="H6" s="41">
        <v>2135435.5700000003</v>
      </c>
    </row>
    <row r="7" spans="1:8" x14ac:dyDescent="0.2">
      <c r="A7" s="5"/>
      <c r="B7" s="12"/>
      <c r="C7" s="41"/>
      <c r="D7" s="41"/>
      <c r="E7" s="41"/>
      <c r="F7" s="41"/>
      <c r="G7" s="41"/>
      <c r="H7" s="41"/>
    </row>
    <row r="8" spans="1:8" x14ac:dyDescent="0.2">
      <c r="A8" s="5"/>
      <c r="B8" s="12" t="s">
        <v>1</v>
      </c>
      <c r="C8" s="41"/>
      <c r="D8" s="41"/>
      <c r="E8" s="41"/>
      <c r="F8" s="41"/>
      <c r="G8" s="41"/>
      <c r="H8" s="41"/>
    </row>
    <row r="9" spans="1:8" x14ac:dyDescent="0.2">
      <c r="A9" s="5"/>
      <c r="B9" s="12"/>
      <c r="C9" s="41"/>
      <c r="D9" s="41"/>
      <c r="E9" s="41"/>
      <c r="F9" s="41"/>
      <c r="G9" s="41"/>
      <c r="H9" s="41"/>
    </row>
    <row r="10" spans="1:8" x14ac:dyDescent="0.2">
      <c r="A10" s="5"/>
      <c r="B10" s="12" t="s">
        <v>2</v>
      </c>
      <c r="C10" s="41"/>
      <c r="D10" s="41"/>
      <c r="E10" s="41"/>
      <c r="F10" s="41"/>
      <c r="G10" s="41"/>
      <c r="H10" s="41"/>
    </row>
    <row r="11" spans="1:8" x14ac:dyDescent="0.2">
      <c r="A11" s="5"/>
      <c r="B11" s="12"/>
      <c r="C11" s="41"/>
      <c r="D11" s="41"/>
      <c r="E11" s="41"/>
      <c r="F11" s="41"/>
      <c r="G11" s="41"/>
      <c r="H11" s="41"/>
    </row>
    <row r="12" spans="1:8" x14ac:dyDescent="0.2">
      <c r="A12" s="5"/>
      <c r="B12" s="12" t="s">
        <v>41</v>
      </c>
      <c r="C12" s="41"/>
      <c r="D12" s="41"/>
      <c r="E12" s="41"/>
      <c r="F12" s="41"/>
      <c r="G12" s="41"/>
      <c r="H12" s="41"/>
    </row>
    <row r="13" spans="1:8" x14ac:dyDescent="0.2">
      <c r="A13" s="5"/>
      <c r="B13" s="12"/>
      <c r="C13" s="41"/>
      <c r="D13" s="41"/>
      <c r="E13" s="41"/>
      <c r="F13" s="41"/>
      <c r="G13" s="41"/>
      <c r="H13" s="41"/>
    </row>
    <row r="14" spans="1:8" x14ac:dyDescent="0.2">
      <c r="A14" s="5"/>
      <c r="B14" s="12" t="s">
        <v>38</v>
      </c>
      <c r="C14" s="41"/>
      <c r="D14" s="41"/>
      <c r="E14" s="41"/>
      <c r="F14" s="41"/>
      <c r="G14" s="41"/>
      <c r="H14" s="41"/>
    </row>
    <row r="15" spans="1:8" x14ac:dyDescent="0.2">
      <c r="A15" s="6"/>
      <c r="B15" s="13"/>
      <c r="C15" s="63"/>
      <c r="D15" s="63"/>
      <c r="E15" s="63"/>
      <c r="F15" s="63"/>
      <c r="G15" s="63"/>
      <c r="H15" s="63"/>
    </row>
    <row r="16" spans="1:8" x14ac:dyDescent="0.2">
      <c r="A16" s="14"/>
      <c r="B16" s="11" t="s">
        <v>53</v>
      </c>
      <c r="C16" s="47">
        <v>3404643</v>
      </c>
      <c r="D16" s="47">
        <v>0</v>
      </c>
      <c r="E16" s="47">
        <v>3404643</v>
      </c>
      <c r="F16" s="47">
        <v>1269207.43</v>
      </c>
      <c r="G16" s="47">
        <v>1269207.43</v>
      </c>
      <c r="H16" s="47">
        <v>2135435.5700000003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topLeftCell="A16" workbookViewId="0">
      <selection activeCell="A3" sqref="A3:B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60.75" customHeight="1" x14ac:dyDescent="0.2">
      <c r="A1" s="48" t="s">
        <v>137</v>
      </c>
      <c r="B1" s="49"/>
      <c r="C1" s="49"/>
      <c r="D1" s="49"/>
      <c r="E1" s="49"/>
      <c r="F1" s="49"/>
      <c r="G1" s="49"/>
      <c r="H1" s="50"/>
    </row>
    <row r="2" spans="1:8" x14ac:dyDescent="0.2">
      <c r="B2" s="20"/>
      <c r="C2" s="20"/>
      <c r="D2" s="20"/>
      <c r="E2" s="20"/>
      <c r="F2" s="20"/>
      <c r="G2" s="20"/>
      <c r="H2" s="20"/>
    </row>
    <row r="3" spans="1:8" x14ac:dyDescent="0.2">
      <c r="A3" s="51" t="s">
        <v>54</v>
      </c>
      <c r="B3" s="52"/>
      <c r="C3" s="48" t="s">
        <v>60</v>
      </c>
      <c r="D3" s="49"/>
      <c r="E3" s="49"/>
      <c r="F3" s="49"/>
      <c r="G3" s="50"/>
      <c r="H3" s="53" t="s">
        <v>59</v>
      </c>
    </row>
    <row r="4" spans="1:8" ht="24.95" customHeight="1" x14ac:dyDescent="0.2">
      <c r="A4" s="54"/>
      <c r="B4" s="55"/>
      <c r="C4" s="56" t="s">
        <v>55</v>
      </c>
      <c r="D4" s="56" t="s">
        <v>125</v>
      </c>
      <c r="E4" s="56" t="s">
        <v>56</v>
      </c>
      <c r="F4" s="56" t="s">
        <v>57</v>
      </c>
      <c r="G4" s="56" t="s">
        <v>58</v>
      </c>
      <c r="H4" s="57"/>
    </row>
    <row r="5" spans="1:8" x14ac:dyDescent="0.2">
      <c r="A5" s="58"/>
      <c r="B5" s="59"/>
      <c r="C5" s="60">
        <v>1</v>
      </c>
      <c r="D5" s="60">
        <v>2</v>
      </c>
      <c r="E5" s="60" t="s">
        <v>126</v>
      </c>
      <c r="F5" s="60">
        <v>4</v>
      </c>
      <c r="G5" s="60">
        <v>5</v>
      </c>
      <c r="H5" s="60" t="s">
        <v>127</v>
      </c>
    </row>
    <row r="6" spans="1:8" x14ac:dyDescent="0.2">
      <c r="A6" s="21"/>
      <c r="B6" s="17"/>
      <c r="C6" s="64"/>
      <c r="D6" s="64"/>
      <c r="E6" s="64"/>
      <c r="F6" s="64"/>
      <c r="G6" s="64"/>
      <c r="H6" s="64"/>
    </row>
    <row r="7" spans="1:8" x14ac:dyDescent="0.2">
      <c r="A7" s="4" t="s">
        <v>128</v>
      </c>
      <c r="B7" s="15"/>
      <c r="C7" s="44">
        <v>1867300</v>
      </c>
      <c r="D7" s="44"/>
      <c r="E7" s="44">
        <v>1867300</v>
      </c>
      <c r="F7" s="44">
        <v>756756.02</v>
      </c>
      <c r="G7" s="44">
        <f>F7</f>
        <v>756756.02</v>
      </c>
      <c r="H7" s="44">
        <f>E7-F7</f>
        <v>1110543.98</v>
      </c>
    </row>
    <row r="8" spans="1:8" x14ac:dyDescent="0.2">
      <c r="A8" s="4" t="s">
        <v>130</v>
      </c>
      <c r="B8" s="15"/>
      <c r="C8" s="44">
        <v>236500</v>
      </c>
      <c r="D8" s="44"/>
      <c r="E8" s="44">
        <v>236500</v>
      </c>
      <c r="F8" s="44">
        <v>82653.97</v>
      </c>
      <c r="G8" s="44">
        <f t="shared" ref="G8:G12" si="0">F8</f>
        <v>82653.97</v>
      </c>
      <c r="H8" s="44">
        <f t="shared" ref="H8:H12" si="1">E8-F8</f>
        <v>153846.03</v>
      </c>
    </row>
    <row r="9" spans="1:8" x14ac:dyDescent="0.2">
      <c r="A9" s="4" t="s">
        <v>129</v>
      </c>
      <c r="B9" s="15"/>
      <c r="C9" s="44">
        <v>237500</v>
      </c>
      <c r="D9" s="44"/>
      <c r="E9" s="44">
        <v>237500</v>
      </c>
      <c r="F9" s="44">
        <v>66998.33</v>
      </c>
      <c r="G9" s="44">
        <f t="shared" si="0"/>
        <v>66998.33</v>
      </c>
      <c r="H9" s="44">
        <f t="shared" si="1"/>
        <v>170501.66999999998</v>
      </c>
    </row>
    <row r="10" spans="1:8" x14ac:dyDescent="0.2">
      <c r="A10" s="4" t="s">
        <v>131</v>
      </c>
      <c r="B10" s="15"/>
      <c r="C10" s="44">
        <v>367800</v>
      </c>
      <c r="D10" s="44"/>
      <c r="E10" s="44">
        <v>367800</v>
      </c>
      <c r="F10" s="44">
        <v>141990.78</v>
      </c>
      <c r="G10" s="44">
        <f t="shared" si="0"/>
        <v>141990.78</v>
      </c>
      <c r="H10" s="44">
        <f t="shared" si="1"/>
        <v>225809.22</v>
      </c>
    </row>
    <row r="11" spans="1:8" x14ac:dyDescent="0.2">
      <c r="A11" s="4" t="s">
        <v>132</v>
      </c>
      <c r="B11" s="15"/>
      <c r="C11" s="44">
        <v>234000</v>
      </c>
      <c r="D11" s="44"/>
      <c r="E11" s="44">
        <v>234000</v>
      </c>
      <c r="F11" s="44">
        <v>66701.52</v>
      </c>
      <c r="G11" s="44">
        <f t="shared" si="0"/>
        <v>66701.52</v>
      </c>
      <c r="H11" s="44">
        <f t="shared" si="1"/>
        <v>167298.47999999998</v>
      </c>
    </row>
    <row r="12" spans="1:8" x14ac:dyDescent="0.2">
      <c r="A12" s="4" t="s">
        <v>133</v>
      </c>
      <c r="B12" s="15"/>
      <c r="C12" s="44">
        <v>461543</v>
      </c>
      <c r="D12" s="44"/>
      <c r="E12" s="44">
        <v>461543</v>
      </c>
      <c r="F12" s="44">
        <v>154106.81</v>
      </c>
      <c r="G12" s="44">
        <f t="shared" si="0"/>
        <v>154106.81</v>
      </c>
      <c r="H12" s="44">
        <f t="shared" si="1"/>
        <v>307436.19</v>
      </c>
    </row>
    <row r="13" spans="1:8" x14ac:dyDescent="0.2">
      <c r="A13" s="4"/>
      <c r="B13" s="15"/>
      <c r="C13" s="44"/>
      <c r="D13" s="44"/>
      <c r="E13" s="44"/>
      <c r="F13" s="44"/>
      <c r="G13" s="44"/>
      <c r="H13" s="44"/>
    </row>
    <row r="14" spans="1:8" x14ac:dyDescent="0.2">
      <c r="A14" s="4"/>
      <c r="B14" s="15"/>
      <c r="C14" s="44"/>
      <c r="D14" s="44"/>
      <c r="E14" s="44"/>
      <c r="F14" s="44"/>
      <c r="G14" s="44"/>
      <c r="H14" s="44"/>
    </row>
    <row r="15" spans="1:8" x14ac:dyDescent="0.2">
      <c r="A15" s="4"/>
      <c r="B15" s="18"/>
      <c r="C15" s="46"/>
      <c r="D15" s="46"/>
      <c r="E15" s="46"/>
      <c r="F15" s="46"/>
      <c r="G15" s="46"/>
      <c r="H15" s="46"/>
    </row>
    <row r="16" spans="1:8" x14ac:dyDescent="0.2">
      <c r="A16" s="19"/>
      <c r="B16" s="39" t="s">
        <v>53</v>
      </c>
      <c r="C16" s="65">
        <f>SUM(C7:C12)</f>
        <v>3404643</v>
      </c>
      <c r="D16" s="65">
        <f t="shared" ref="D16:H16" si="2">SUM(D7:D12)</f>
        <v>0</v>
      </c>
      <c r="E16" s="65">
        <f t="shared" si="2"/>
        <v>3404643</v>
      </c>
      <c r="F16" s="65">
        <f t="shared" si="2"/>
        <v>1269207.43</v>
      </c>
      <c r="G16" s="65">
        <f t="shared" si="2"/>
        <v>1269207.43</v>
      </c>
      <c r="H16" s="65">
        <f t="shared" si="2"/>
        <v>2135435.5699999998</v>
      </c>
    </row>
    <row r="19" spans="1:8" ht="45" customHeight="1" x14ac:dyDescent="0.2">
      <c r="A19" s="48" t="s">
        <v>138</v>
      </c>
      <c r="B19" s="49"/>
      <c r="C19" s="49"/>
      <c r="D19" s="49"/>
      <c r="E19" s="49"/>
      <c r="F19" s="49"/>
      <c r="G19" s="49"/>
      <c r="H19" s="50"/>
    </row>
    <row r="21" spans="1:8" x14ac:dyDescent="0.2">
      <c r="A21" s="51" t="s">
        <v>54</v>
      </c>
      <c r="B21" s="52"/>
      <c r="C21" s="48" t="s">
        <v>60</v>
      </c>
      <c r="D21" s="49"/>
      <c r="E21" s="49"/>
      <c r="F21" s="49"/>
      <c r="G21" s="50"/>
      <c r="H21" s="53" t="s">
        <v>59</v>
      </c>
    </row>
    <row r="22" spans="1:8" ht="22.5" x14ac:dyDescent="0.2">
      <c r="A22" s="54"/>
      <c r="B22" s="55"/>
      <c r="C22" s="56" t="s">
        <v>55</v>
      </c>
      <c r="D22" s="56" t="s">
        <v>125</v>
      </c>
      <c r="E22" s="56" t="s">
        <v>56</v>
      </c>
      <c r="F22" s="56" t="s">
        <v>57</v>
      </c>
      <c r="G22" s="56" t="s">
        <v>58</v>
      </c>
      <c r="H22" s="57"/>
    </row>
    <row r="23" spans="1:8" x14ac:dyDescent="0.2">
      <c r="A23" s="58"/>
      <c r="B23" s="59"/>
      <c r="C23" s="60">
        <v>1</v>
      </c>
      <c r="D23" s="60">
        <v>2</v>
      </c>
      <c r="E23" s="60" t="s">
        <v>126</v>
      </c>
      <c r="F23" s="60">
        <v>4</v>
      </c>
      <c r="G23" s="60">
        <v>5</v>
      </c>
      <c r="H23" s="60" t="s">
        <v>127</v>
      </c>
    </row>
    <row r="24" spans="1:8" x14ac:dyDescent="0.2">
      <c r="A24" s="21"/>
      <c r="B24" s="22"/>
      <c r="C24" s="26"/>
      <c r="D24" s="26"/>
      <c r="E24" s="26"/>
      <c r="F24" s="26"/>
      <c r="G24" s="26"/>
      <c r="H24" s="26"/>
    </row>
    <row r="25" spans="1:8" x14ac:dyDescent="0.2">
      <c r="A25" s="4" t="s">
        <v>8</v>
      </c>
      <c r="B25" s="2"/>
      <c r="C25" s="27"/>
      <c r="D25" s="27"/>
      <c r="E25" s="27"/>
      <c r="F25" s="27"/>
      <c r="G25" s="27"/>
      <c r="H25" s="27"/>
    </row>
    <row r="26" spans="1:8" x14ac:dyDescent="0.2">
      <c r="A26" s="4" t="s">
        <v>9</v>
      </c>
      <c r="B26" s="2"/>
      <c r="C26" s="27"/>
      <c r="D26" s="27"/>
      <c r="E26" s="27" t="s">
        <v>134</v>
      </c>
      <c r="F26" s="27"/>
      <c r="G26" s="27"/>
      <c r="H26" s="27"/>
    </row>
    <row r="27" spans="1:8" x14ac:dyDescent="0.2">
      <c r="A27" s="4" t="s">
        <v>10</v>
      </c>
      <c r="B27" s="2"/>
      <c r="C27" s="27"/>
      <c r="D27" s="27"/>
      <c r="E27" s="27"/>
      <c r="F27" s="27"/>
      <c r="G27" s="27"/>
      <c r="H27" s="27"/>
    </row>
    <row r="28" spans="1:8" x14ac:dyDescent="0.2">
      <c r="A28" s="4" t="s">
        <v>11</v>
      </c>
      <c r="B28" s="2"/>
      <c r="C28" s="27"/>
      <c r="D28" s="27"/>
      <c r="E28" s="27"/>
      <c r="F28" s="27"/>
      <c r="G28" s="27"/>
      <c r="H28" s="27"/>
    </row>
    <row r="29" spans="1:8" x14ac:dyDescent="0.2">
      <c r="A29" s="4"/>
      <c r="B29" s="2"/>
      <c r="C29" s="28"/>
      <c r="D29" s="28"/>
      <c r="E29" s="28"/>
      <c r="F29" s="28"/>
      <c r="G29" s="28"/>
      <c r="H29" s="28"/>
    </row>
    <row r="30" spans="1:8" x14ac:dyDescent="0.2">
      <c r="A30" s="19"/>
      <c r="B30" s="39" t="s">
        <v>53</v>
      </c>
      <c r="C30" s="16"/>
      <c r="D30" s="16"/>
      <c r="E30" s="16"/>
      <c r="F30" s="16"/>
      <c r="G30" s="16"/>
      <c r="H30" s="16"/>
    </row>
    <row r="33" spans="1:8" ht="45" customHeight="1" x14ac:dyDescent="0.2">
      <c r="A33" s="48" t="s">
        <v>139</v>
      </c>
      <c r="B33" s="49"/>
      <c r="C33" s="49"/>
      <c r="D33" s="49"/>
      <c r="E33" s="49"/>
      <c r="F33" s="49"/>
      <c r="G33" s="49"/>
      <c r="H33" s="50"/>
    </row>
    <row r="34" spans="1:8" x14ac:dyDescent="0.2">
      <c r="A34" s="51" t="s">
        <v>54</v>
      </c>
      <c r="B34" s="52"/>
      <c r="C34" s="48" t="s">
        <v>60</v>
      </c>
      <c r="D34" s="49"/>
      <c r="E34" s="49"/>
      <c r="F34" s="49"/>
      <c r="G34" s="50"/>
      <c r="H34" s="53" t="s">
        <v>59</v>
      </c>
    </row>
    <row r="35" spans="1:8" ht="22.5" x14ac:dyDescent="0.2">
      <c r="A35" s="54"/>
      <c r="B35" s="55"/>
      <c r="C35" s="56" t="s">
        <v>55</v>
      </c>
      <c r="D35" s="56" t="s">
        <v>125</v>
      </c>
      <c r="E35" s="56" t="s">
        <v>56</v>
      </c>
      <c r="F35" s="56" t="s">
        <v>57</v>
      </c>
      <c r="G35" s="56" t="s">
        <v>58</v>
      </c>
      <c r="H35" s="57"/>
    </row>
    <row r="36" spans="1:8" x14ac:dyDescent="0.2">
      <c r="A36" s="58"/>
      <c r="B36" s="59"/>
      <c r="C36" s="60">
        <v>1</v>
      </c>
      <c r="D36" s="60">
        <v>2</v>
      </c>
      <c r="E36" s="60" t="s">
        <v>126</v>
      </c>
      <c r="F36" s="60">
        <v>4</v>
      </c>
      <c r="G36" s="60">
        <v>5</v>
      </c>
      <c r="H36" s="60" t="s">
        <v>127</v>
      </c>
    </row>
    <row r="37" spans="1:8" x14ac:dyDescent="0.2">
      <c r="A37" s="21"/>
      <c r="B37" s="22"/>
      <c r="C37" s="26"/>
      <c r="D37" s="26"/>
      <c r="E37" s="26"/>
      <c r="F37" s="26"/>
      <c r="G37" s="26"/>
      <c r="H37" s="26"/>
    </row>
    <row r="38" spans="1:8" ht="22.5" x14ac:dyDescent="0.2">
      <c r="A38" s="4"/>
      <c r="B38" s="24" t="s">
        <v>13</v>
      </c>
      <c r="C38" s="27"/>
      <c r="D38" s="27"/>
      <c r="E38" s="27"/>
      <c r="F38" s="27"/>
      <c r="G38" s="27"/>
      <c r="H38" s="27"/>
    </row>
    <row r="39" spans="1:8" x14ac:dyDescent="0.2">
      <c r="A39" s="4"/>
      <c r="B39" s="24"/>
      <c r="C39" s="27"/>
      <c r="D39" s="27"/>
      <c r="E39" s="27"/>
      <c r="F39" s="27"/>
      <c r="G39" s="27"/>
      <c r="H39" s="27"/>
    </row>
    <row r="40" spans="1:8" x14ac:dyDescent="0.2">
      <c r="A40" s="4"/>
      <c r="B40" s="24" t="s">
        <v>12</v>
      </c>
      <c r="C40" s="27"/>
      <c r="D40" s="27"/>
      <c r="E40" s="27"/>
      <c r="F40" s="27"/>
      <c r="G40" s="27"/>
      <c r="H40" s="27"/>
    </row>
    <row r="41" spans="1:8" x14ac:dyDescent="0.2">
      <c r="A41" s="4"/>
      <c r="B41" s="24"/>
      <c r="C41" s="27"/>
      <c r="D41" s="27"/>
      <c r="E41" s="27"/>
      <c r="F41" s="27"/>
      <c r="G41" s="27"/>
      <c r="H41" s="27"/>
    </row>
    <row r="42" spans="1:8" ht="22.5" x14ac:dyDescent="0.2">
      <c r="A42" s="4"/>
      <c r="B42" s="24" t="s">
        <v>14</v>
      </c>
      <c r="C42" s="27"/>
      <c r="D42" s="27"/>
      <c r="E42" s="27"/>
      <c r="F42" s="27"/>
      <c r="G42" s="27"/>
      <c r="H42" s="27"/>
    </row>
    <row r="43" spans="1:8" x14ac:dyDescent="0.2">
      <c r="A43" s="4"/>
      <c r="B43" s="24"/>
      <c r="C43" s="27"/>
      <c r="D43" s="27"/>
      <c r="E43" s="27"/>
      <c r="F43" s="27"/>
      <c r="G43" s="27"/>
      <c r="H43" s="27"/>
    </row>
    <row r="44" spans="1:8" ht="22.5" x14ac:dyDescent="0.2">
      <c r="A44" s="4"/>
      <c r="B44" s="24" t="s">
        <v>26</v>
      </c>
      <c r="C44" s="27"/>
      <c r="D44" s="27"/>
      <c r="E44" s="27"/>
      <c r="F44" s="27"/>
      <c r="G44" s="27"/>
      <c r="H44" s="27"/>
    </row>
    <row r="45" spans="1:8" x14ac:dyDescent="0.2">
      <c r="A45" s="4"/>
      <c r="B45" s="24"/>
      <c r="C45" s="27"/>
      <c r="D45" s="27"/>
      <c r="E45" s="27"/>
      <c r="F45" s="27"/>
      <c r="G45" s="27"/>
      <c r="H45" s="27"/>
    </row>
    <row r="46" spans="1:8" ht="22.5" x14ac:dyDescent="0.2">
      <c r="A46" s="4"/>
      <c r="B46" s="24" t="s">
        <v>27</v>
      </c>
      <c r="C46" s="27"/>
      <c r="D46" s="27"/>
      <c r="E46" s="27" t="s">
        <v>134</v>
      </c>
      <c r="F46" s="27"/>
      <c r="G46" s="27"/>
      <c r="H46" s="27"/>
    </row>
    <row r="47" spans="1:8" x14ac:dyDescent="0.2">
      <c r="A47" s="4"/>
      <c r="B47" s="24"/>
      <c r="C47" s="27"/>
      <c r="D47" s="27"/>
      <c r="E47" s="27"/>
      <c r="F47" s="27"/>
      <c r="G47" s="27"/>
      <c r="H47" s="27"/>
    </row>
    <row r="48" spans="1:8" ht="22.5" x14ac:dyDescent="0.2">
      <c r="A48" s="4"/>
      <c r="B48" s="24" t="s">
        <v>34</v>
      </c>
      <c r="C48" s="27"/>
      <c r="D48" s="27"/>
      <c r="E48" s="27"/>
      <c r="F48" s="27"/>
      <c r="G48" s="27"/>
      <c r="H48" s="27"/>
    </row>
    <row r="49" spans="1:8" x14ac:dyDescent="0.2">
      <c r="A49" s="4"/>
      <c r="B49" s="24"/>
      <c r="C49" s="27"/>
      <c r="D49" s="27"/>
      <c r="E49" s="27"/>
      <c r="F49" s="27"/>
      <c r="G49" s="27"/>
      <c r="H49" s="27"/>
    </row>
    <row r="50" spans="1:8" x14ac:dyDescent="0.2">
      <c r="A50" s="4"/>
      <c r="B50" s="24" t="s">
        <v>15</v>
      </c>
      <c r="C50" s="27"/>
      <c r="D50" s="27"/>
      <c r="E50" s="27"/>
      <c r="F50" s="27"/>
      <c r="G50" s="27"/>
      <c r="H50" s="27"/>
    </row>
    <row r="51" spans="1:8" x14ac:dyDescent="0.2">
      <c r="A51" s="23"/>
      <c r="B51" s="25"/>
      <c r="C51" s="28"/>
      <c r="D51" s="28"/>
      <c r="E51" s="28"/>
      <c r="F51" s="28"/>
      <c r="G51" s="28"/>
      <c r="H51" s="28"/>
    </row>
    <row r="52" spans="1:8" x14ac:dyDescent="0.2">
      <c r="A52" s="19"/>
      <c r="B52" s="39" t="s">
        <v>53</v>
      </c>
      <c r="C52" s="16"/>
      <c r="D52" s="16"/>
      <c r="E52" s="16"/>
      <c r="F52" s="16"/>
      <c r="G52" s="16"/>
      <c r="H52" s="16"/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16:H16 G7:G12 H7:H1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showGridLines="0" workbookViewId="0">
      <selection activeCell="A45" sqref="A45:XFD45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48" t="s">
        <v>140</v>
      </c>
      <c r="B1" s="49"/>
      <c r="C1" s="49"/>
      <c r="D1" s="49"/>
      <c r="E1" s="49"/>
      <c r="F1" s="49"/>
      <c r="G1" s="49"/>
      <c r="H1" s="50"/>
    </row>
    <row r="2" spans="1:8" x14ac:dyDescent="0.2">
      <c r="A2" s="51" t="s">
        <v>54</v>
      </c>
      <c r="B2" s="52"/>
      <c r="C2" s="48" t="s">
        <v>60</v>
      </c>
      <c r="D2" s="49"/>
      <c r="E2" s="49"/>
      <c r="F2" s="49"/>
      <c r="G2" s="50"/>
      <c r="H2" s="53" t="s">
        <v>59</v>
      </c>
    </row>
    <row r="3" spans="1:8" ht="24.95" customHeight="1" x14ac:dyDescent="0.2">
      <c r="A3" s="54"/>
      <c r="B3" s="55"/>
      <c r="C3" s="56" t="s">
        <v>55</v>
      </c>
      <c r="D3" s="56" t="s">
        <v>125</v>
      </c>
      <c r="E3" s="56" t="s">
        <v>56</v>
      </c>
      <c r="F3" s="56" t="s">
        <v>57</v>
      </c>
      <c r="G3" s="56" t="s">
        <v>58</v>
      </c>
      <c r="H3" s="57"/>
    </row>
    <row r="4" spans="1:8" x14ac:dyDescent="0.2">
      <c r="A4" s="58"/>
      <c r="B4" s="59"/>
      <c r="C4" s="60">
        <v>1</v>
      </c>
      <c r="D4" s="60">
        <v>2</v>
      </c>
      <c r="E4" s="60" t="s">
        <v>126</v>
      </c>
      <c r="F4" s="60">
        <v>4</v>
      </c>
      <c r="G4" s="60">
        <v>5</v>
      </c>
      <c r="H4" s="60" t="s">
        <v>127</v>
      </c>
    </row>
    <row r="5" spans="1:8" x14ac:dyDescent="0.2">
      <c r="A5" s="36"/>
      <c r="B5" s="37"/>
      <c r="C5" s="42"/>
      <c r="D5" s="42"/>
      <c r="E5" s="42"/>
      <c r="F5" s="42"/>
      <c r="G5" s="42"/>
      <c r="H5" s="42"/>
    </row>
    <row r="6" spans="1:8" x14ac:dyDescent="0.2">
      <c r="A6" s="33" t="s">
        <v>16</v>
      </c>
      <c r="B6" s="31"/>
      <c r="C6" s="44">
        <v>3404643</v>
      </c>
      <c r="D6" s="44"/>
      <c r="E6" s="44">
        <v>3404643</v>
      </c>
      <c r="F6" s="44">
        <v>1269207.43</v>
      </c>
      <c r="G6" s="44">
        <v>1269207.43</v>
      </c>
      <c r="H6" s="44">
        <v>2135435.5700000003</v>
      </c>
    </row>
    <row r="7" spans="1:8" x14ac:dyDescent="0.2">
      <c r="A7" s="30"/>
      <c r="B7" s="34" t="s">
        <v>42</v>
      </c>
      <c r="C7" s="44"/>
      <c r="D7" s="44"/>
      <c r="E7" s="44"/>
      <c r="F7" s="44"/>
      <c r="G7" s="44"/>
      <c r="H7" s="44"/>
    </row>
    <row r="8" spans="1:8" x14ac:dyDescent="0.2">
      <c r="A8" s="30"/>
      <c r="B8" s="34" t="s">
        <v>17</v>
      </c>
      <c r="C8" s="44"/>
      <c r="D8" s="44"/>
      <c r="E8" s="44"/>
      <c r="F8" s="44"/>
      <c r="G8" s="44"/>
      <c r="H8" s="44"/>
    </row>
    <row r="9" spans="1:8" x14ac:dyDescent="0.2">
      <c r="A9" s="30"/>
      <c r="B9" s="34" t="s">
        <v>43</v>
      </c>
      <c r="C9" s="44"/>
      <c r="D9" s="44"/>
      <c r="E9" s="44"/>
      <c r="F9" s="44"/>
      <c r="G9" s="44"/>
      <c r="H9" s="44"/>
    </row>
    <row r="10" spans="1:8" x14ac:dyDescent="0.2">
      <c r="A10" s="30"/>
      <c r="B10" s="34" t="s">
        <v>3</v>
      </c>
      <c r="C10" s="44"/>
      <c r="D10" s="44"/>
      <c r="E10" s="44"/>
      <c r="F10" s="44"/>
      <c r="G10" s="44"/>
      <c r="H10" s="44"/>
    </row>
    <row r="11" spans="1:8" x14ac:dyDescent="0.2">
      <c r="A11" s="30"/>
      <c r="B11" s="34" t="s">
        <v>23</v>
      </c>
      <c r="C11" s="44"/>
      <c r="D11" s="44"/>
      <c r="E11" s="44"/>
      <c r="F11" s="44"/>
      <c r="G11" s="44"/>
      <c r="H11" s="44"/>
    </row>
    <row r="12" spans="1:8" x14ac:dyDescent="0.2">
      <c r="A12" s="30"/>
      <c r="B12" s="34" t="s">
        <v>18</v>
      </c>
      <c r="C12" s="44"/>
      <c r="D12" s="44"/>
      <c r="E12" s="44"/>
      <c r="F12" s="44"/>
      <c r="G12" s="44"/>
      <c r="H12" s="44"/>
    </row>
    <row r="13" spans="1:8" x14ac:dyDescent="0.2">
      <c r="A13" s="30"/>
      <c r="B13" s="34" t="s">
        <v>44</v>
      </c>
      <c r="C13" s="44"/>
      <c r="D13" s="44"/>
      <c r="E13" s="44"/>
      <c r="F13" s="44"/>
      <c r="G13" s="44"/>
      <c r="H13" s="44"/>
    </row>
    <row r="14" spans="1:8" x14ac:dyDescent="0.2">
      <c r="A14" s="30"/>
      <c r="B14" s="34" t="s">
        <v>19</v>
      </c>
      <c r="C14" s="44">
        <v>3404643</v>
      </c>
      <c r="D14" s="44"/>
      <c r="E14" s="44">
        <v>3404643</v>
      </c>
      <c r="F14" s="44">
        <v>1269207.43</v>
      </c>
      <c r="G14" s="44">
        <v>1269207.43</v>
      </c>
      <c r="H14" s="44">
        <v>2135435.5700000003</v>
      </c>
    </row>
    <row r="15" spans="1:8" x14ac:dyDescent="0.2">
      <c r="A15" s="32"/>
      <c r="B15" s="34"/>
      <c r="C15" s="44"/>
      <c r="D15" s="44"/>
      <c r="E15" s="44"/>
      <c r="F15" s="44"/>
      <c r="G15" s="44"/>
      <c r="H15" s="44"/>
    </row>
    <row r="16" spans="1:8" x14ac:dyDescent="0.2">
      <c r="A16" s="33" t="s">
        <v>20</v>
      </c>
      <c r="B16" s="35"/>
      <c r="C16" s="44"/>
      <c r="D16" s="44"/>
      <c r="E16" s="44"/>
      <c r="F16" s="44"/>
      <c r="G16" s="44"/>
      <c r="H16" s="44"/>
    </row>
    <row r="17" spans="1:8" x14ac:dyDescent="0.2">
      <c r="A17" s="30"/>
      <c r="B17" s="34" t="s">
        <v>45</v>
      </c>
      <c r="C17" s="44"/>
      <c r="D17" s="44"/>
      <c r="E17" s="44"/>
      <c r="F17" s="44"/>
      <c r="G17" s="44"/>
      <c r="H17" s="44"/>
    </row>
    <row r="18" spans="1:8" x14ac:dyDescent="0.2">
      <c r="A18" s="30"/>
      <c r="B18" s="34" t="s">
        <v>28</v>
      </c>
      <c r="C18" s="44"/>
      <c r="D18" s="44"/>
      <c r="E18" s="44"/>
      <c r="F18" s="44"/>
      <c r="G18" s="44"/>
      <c r="H18" s="44"/>
    </row>
    <row r="19" spans="1:8" x14ac:dyDescent="0.2">
      <c r="A19" s="30"/>
      <c r="B19" s="34" t="s">
        <v>21</v>
      </c>
      <c r="C19" s="44"/>
      <c r="D19" s="44"/>
      <c r="E19" s="44"/>
      <c r="F19" s="44"/>
      <c r="G19" s="44"/>
      <c r="H19" s="44"/>
    </row>
    <row r="20" spans="1:8" x14ac:dyDescent="0.2">
      <c r="A20" s="30"/>
      <c r="B20" s="34" t="s">
        <v>46</v>
      </c>
      <c r="C20" s="44"/>
      <c r="D20" s="44"/>
      <c r="E20" s="44"/>
      <c r="F20" s="44"/>
      <c r="G20" s="44"/>
      <c r="H20" s="44"/>
    </row>
    <row r="21" spans="1:8" x14ac:dyDescent="0.2">
      <c r="A21" s="30"/>
      <c r="B21" s="34" t="s">
        <v>47</v>
      </c>
      <c r="C21" s="44"/>
      <c r="D21" s="44"/>
      <c r="E21" s="44"/>
      <c r="F21" s="44"/>
      <c r="G21" s="44"/>
      <c r="H21" s="44"/>
    </row>
    <row r="22" spans="1:8" x14ac:dyDescent="0.2">
      <c r="A22" s="30"/>
      <c r="B22" s="34" t="s">
        <v>48</v>
      </c>
      <c r="C22" s="44"/>
      <c r="D22" s="44"/>
      <c r="E22" s="44"/>
      <c r="F22" s="44"/>
      <c r="G22" s="44"/>
      <c r="H22" s="44"/>
    </row>
    <row r="23" spans="1:8" x14ac:dyDescent="0.2">
      <c r="A23" s="30"/>
      <c r="B23" s="34" t="s">
        <v>4</v>
      </c>
      <c r="C23" s="44"/>
      <c r="D23" s="44"/>
      <c r="E23" s="44"/>
      <c r="F23" s="44"/>
      <c r="G23" s="44"/>
      <c r="H23" s="44"/>
    </row>
    <row r="24" spans="1:8" x14ac:dyDescent="0.2">
      <c r="A24" s="32"/>
      <c r="B24" s="34"/>
      <c r="C24" s="44"/>
      <c r="D24" s="44"/>
      <c r="E24" s="44"/>
      <c r="F24" s="44"/>
      <c r="G24" s="44"/>
      <c r="H24" s="44"/>
    </row>
    <row r="25" spans="1:8" x14ac:dyDescent="0.2">
      <c r="A25" s="33" t="s">
        <v>49</v>
      </c>
      <c r="B25" s="35"/>
      <c r="C25" s="44"/>
      <c r="D25" s="44"/>
      <c r="E25" s="44"/>
      <c r="F25" s="44"/>
      <c r="G25" s="44"/>
      <c r="H25" s="44"/>
    </row>
    <row r="26" spans="1:8" x14ac:dyDescent="0.2">
      <c r="A26" s="30"/>
      <c r="B26" s="34" t="s">
        <v>29</v>
      </c>
      <c r="C26" s="44"/>
      <c r="D26" s="44"/>
      <c r="E26" s="44"/>
      <c r="F26" s="44"/>
      <c r="G26" s="44"/>
      <c r="H26" s="44"/>
    </row>
    <row r="27" spans="1:8" x14ac:dyDescent="0.2">
      <c r="A27" s="30"/>
      <c r="B27" s="34" t="s">
        <v>24</v>
      </c>
      <c r="C27" s="44"/>
      <c r="D27" s="44"/>
      <c r="E27" s="44"/>
      <c r="F27" s="44"/>
      <c r="G27" s="44"/>
      <c r="H27" s="44"/>
    </row>
    <row r="28" spans="1:8" x14ac:dyDescent="0.2">
      <c r="A28" s="30"/>
      <c r="B28" s="34" t="s">
        <v>30</v>
      </c>
      <c r="C28" s="44"/>
      <c r="D28" s="44"/>
      <c r="E28" s="44"/>
      <c r="F28" s="44"/>
      <c r="G28" s="44"/>
      <c r="H28" s="44"/>
    </row>
    <row r="29" spans="1:8" x14ac:dyDescent="0.2">
      <c r="A29" s="30"/>
      <c r="B29" s="34" t="s">
        <v>50</v>
      </c>
      <c r="C29" s="44"/>
      <c r="D29" s="44"/>
      <c r="E29" s="44"/>
      <c r="F29" s="44"/>
      <c r="G29" s="44"/>
      <c r="H29" s="44"/>
    </row>
    <row r="30" spans="1:8" x14ac:dyDescent="0.2">
      <c r="A30" s="30"/>
      <c r="B30" s="34" t="s">
        <v>22</v>
      </c>
      <c r="C30" s="44"/>
      <c r="D30" s="44"/>
      <c r="E30" s="44"/>
      <c r="F30" s="44"/>
      <c r="G30" s="44"/>
      <c r="H30" s="44"/>
    </row>
    <row r="31" spans="1:8" x14ac:dyDescent="0.2">
      <c r="A31" s="30"/>
      <c r="B31" s="34" t="s">
        <v>5</v>
      </c>
      <c r="C31" s="44"/>
      <c r="D31" s="44"/>
      <c r="E31" s="44"/>
      <c r="F31" s="44"/>
      <c r="G31" s="44"/>
      <c r="H31" s="44"/>
    </row>
    <row r="32" spans="1:8" x14ac:dyDescent="0.2">
      <c r="A32" s="30"/>
      <c r="B32" s="34" t="s">
        <v>6</v>
      </c>
      <c r="C32" s="44"/>
      <c r="D32" s="44"/>
      <c r="E32" s="44"/>
      <c r="F32" s="44"/>
      <c r="G32" s="44"/>
      <c r="H32" s="44"/>
    </row>
    <row r="33" spans="1:8" x14ac:dyDescent="0.2">
      <c r="A33" s="30"/>
      <c r="B33" s="34" t="s">
        <v>51</v>
      </c>
      <c r="C33" s="44"/>
      <c r="D33" s="44"/>
      <c r="E33" s="44"/>
      <c r="F33" s="44"/>
      <c r="G33" s="44"/>
      <c r="H33" s="44"/>
    </row>
    <row r="34" spans="1:8" x14ac:dyDescent="0.2">
      <c r="A34" s="30"/>
      <c r="B34" s="34" t="s">
        <v>31</v>
      </c>
      <c r="C34" s="44"/>
      <c r="D34" s="44"/>
      <c r="E34" s="44"/>
      <c r="F34" s="44"/>
      <c r="G34" s="44"/>
      <c r="H34" s="44"/>
    </row>
    <row r="35" spans="1:8" x14ac:dyDescent="0.2">
      <c r="A35" s="32"/>
      <c r="B35" s="34"/>
      <c r="C35" s="44"/>
      <c r="D35" s="44"/>
      <c r="E35" s="44"/>
      <c r="F35" s="44"/>
      <c r="G35" s="44"/>
      <c r="H35" s="44"/>
    </row>
    <row r="36" spans="1:8" x14ac:dyDescent="0.2">
      <c r="A36" s="33" t="s">
        <v>32</v>
      </c>
      <c r="B36" s="35"/>
      <c r="C36" s="44"/>
      <c r="D36" s="44"/>
      <c r="E36" s="44"/>
      <c r="F36" s="44"/>
      <c r="G36" s="44"/>
      <c r="H36" s="44"/>
    </row>
    <row r="37" spans="1:8" x14ac:dyDescent="0.2">
      <c r="A37" s="30"/>
      <c r="B37" s="34" t="s">
        <v>52</v>
      </c>
      <c r="C37" s="44"/>
      <c r="D37" s="44"/>
      <c r="E37" s="44"/>
      <c r="F37" s="44"/>
      <c r="G37" s="44"/>
      <c r="H37" s="44"/>
    </row>
    <row r="38" spans="1:8" ht="22.5" x14ac:dyDescent="0.2">
      <c r="A38" s="30"/>
      <c r="B38" s="34" t="s">
        <v>25</v>
      </c>
      <c r="C38" s="44"/>
      <c r="D38" s="44"/>
      <c r="E38" s="44"/>
      <c r="F38" s="44"/>
      <c r="G38" s="44"/>
      <c r="H38" s="44"/>
    </row>
    <row r="39" spans="1:8" x14ac:dyDescent="0.2">
      <c r="A39" s="30"/>
      <c r="B39" s="34" t="s">
        <v>33</v>
      </c>
      <c r="C39" s="44"/>
      <c r="D39" s="44"/>
      <c r="E39" s="44"/>
      <c r="F39" s="44"/>
      <c r="G39" s="44"/>
      <c r="H39" s="44"/>
    </row>
    <row r="40" spans="1:8" x14ac:dyDescent="0.2">
      <c r="A40" s="30"/>
      <c r="B40" s="34" t="s">
        <v>7</v>
      </c>
      <c r="C40" s="44"/>
      <c r="D40" s="44"/>
      <c r="E40" s="44"/>
      <c r="F40" s="44"/>
      <c r="G40" s="44"/>
      <c r="H40" s="44"/>
    </row>
    <row r="41" spans="1:8" x14ac:dyDescent="0.2">
      <c r="A41" s="32"/>
      <c r="B41" s="34"/>
      <c r="C41" s="44"/>
      <c r="D41" s="44"/>
      <c r="E41" s="44"/>
      <c r="F41" s="44"/>
      <c r="G41" s="44"/>
      <c r="H41" s="44"/>
    </row>
    <row r="42" spans="1:8" x14ac:dyDescent="0.2">
      <c r="A42" s="38"/>
      <c r="B42" s="39" t="s">
        <v>53</v>
      </c>
      <c r="C42" s="65">
        <v>3404643</v>
      </c>
      <c r="D42" s="65">
        <v>0</v>
      </c>
      <c r="E42" s="65">
        <v>3404643</v>
      </c>
      <c r="F42" s="65">
        <v>1269207.43</v>
      </c>
      <c r="G42" s="65">
        <v>1269207.43</v>
      </c>
      <c r="H42" s="65">
        <v>2135435.5700000003</v>
      </c>
    </row>
    <row r="43" spans="1:8" x14ac:dyDescent="0.2">
      <c r="A43" s="29"/>
      <c r="B43" s="29"/>
      <c r="C43" s="29"/>
      <c r="D43" s="29"/>
      <c r="E43" s="29"/>
      <c r="F43" s="29"/>
      <c r="G43" s="29"/>
      <c r="H43" s="29"/>
    </row>
    <row r="44" spans="1:8" x14ac:dyDescent="0.2">
      <c r="A44" s="29"/>
      <c r="B44" s="29"/>
      <c r="C44" s="29"/>
      <c r="D44" s="29"/>
      <c r="E44" s="29"/>
      <c r="F44" s="29"/>
      <c r="G44" s="29"/>
      <c r="H44" s="2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2018-03-08T21:21:25Z</cp:lastPrinted>
  <dcterms:created xsi:type="dcterms:W3CDTF">2014-02-10T03:37:14Z</dcterms:created>
  <dcterms:modified xsi:type="dcterms:W3CDTF">2018-06-21T18:39:08Z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