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is Montoya\Desktop\INFORMACION CONSOLIDADA\"/>
    </mc:Choice>
  </mc:AlternateContent>
  <bookViews>
    <workbookView xWindow="0" yWindow="0" windowWidth="24000" windowHeight="97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1" i="1" l="1"/>
  <c r="J11" i="1"/>
  <c r="L11" i="1"/>
  <c r="L10" i="1" s="1"/>
  <c r="G11" i="1"/>
  <c r="F10" i="1"/>
  <c r="J10" i="1" l="1"/>
  <c r="E10" i="1"/>
  <c r="K10" i="1"/>
  <c r="G10" i="1"/>
  <c r="G52" i="1" s="1"/>
</calcChain>
</file>

<file path=xl/sharedStrings.xml><?xml version="1.0" encoding="utf-8"?>
<sst xmlns="http://schemas.openxmlformats.org/spreadsheetml/2006/main" count="82" uniqueCount="81">
  <si>
    <t>Cuenta Pública 2017</t>
  </si>
  <si>
    <r>
      <t xml:space="preserve">Estado de Situación Financiera  </t>
    </r>
    <r>
      <rPr>
        <b/>
        <sz val="9"/>
        <color rgb="FFFF0000"/>
        <rFont val="Arial"/>
        <family val="2"/>
      </rPr>
      <t>INTEGRADO</t>
    </r>
  </si>
  <si>
    <t>Al 31 de diciembre de 2016 y 2017</t>
  </si>
  <si>
    <t>(Pesos)</t>
  </si>
  <si>
    <t>Ente Público:</t>
  </si>
  <si>
    <t>Concepto</t>
  </si>
  <si>
    <t xml:space="preserve"> ACTIVO </t>
  </si>
  <si>
    <t>PASIVO</t>
  </si>
  <si>
    <t>Activo Circulante</t>
  </si>
  <si>
    <t>Pasivo Circulante</t>
  </si>
  <si>
    <t>1.1.1.*</t>
  </si>
  <si>
    <t>Efectivo y Equivalentes</t>
  </si>
  <si>
    <t>Cuentas por Pagar a Corto Plazo</t>
  </si>
  <si>
    <t>1.1.2.*</t>
  </si>
  <si>
    <t>Derechos a Recibir Efectivo o Equivalentes</t>
  </si>
  <si>
    <t>Documentos por Pagar a Corto Plazo</t>
  </si>
  <si>
    <t>1.1.3.*</t>
  </si>
  <si>
    <t>Derechos a Recibir Bienes o Servicios</t>
  </si>
  <si>
    <t>Porción a Corto Plazo de la Deuda Pública a Largo Plazo</t>
  </si>
  <si>
    <t>1.1.4.*</t>
  </si>
  <si>
    <t xml:space="preserve">Inventarios </t>
  </si>
  <si>
    <t>Títulos y Valores a Corto Plazo</t>
  </si>
  <si>
    <t>1.1.5.*</t>
  </si>
  <si>
    <t>Almacenes</t>
  </si>
  <si>
    <t>Pasivos Diferidos a Corto Plazo</t>
  </si>
  <si>
    <t>1.1.6.*</t>
  </si>
  <si>
    <t>Estimación por Pérdida o Deterioro de Activos Circulantes</t>
  </si>
  <si>
    <t>Fondos y Bienes de Terceros en Garantía y/o Administración a Corto Plazo</t>
  </si>
  <si>
    <t>1.1.9.*</t>
  </si>
  <si>
    <t>Otros Activos  Circulantes</t>
  </si>
  <si>
    <t>Provisiones a Corto Plazo</t>
  </si>
  <si>
    <t>Total de  Activos  Circulantes</t>
  </si>
  <si>
    <t>Otros Pasivos a Corto Plazo</t>
  </si>
  <si>
    <t>Total de Pasivos Circulantes</t>
  </si>
  <si>
    <t>Activo No Circulante</t>
  </si>
  <si>
    <t>Pasivo No Circulante</t>
  </si>
  <si>
    <t>1.2.1.*</t>
  </si>
  <si>
    <t>Inversiones Financieras a Largo Plazo</t>
  </si>
  <si>
    <t>Cuentas por Pagar a Largo Plazo</t>
  </si>
  <si>
    <t>1.2.2.*</t>
  </si>
  <si>
    <t>Derechos a Recibir Efectivo o Equivalentes a Largo Plazo</t>
  </si>
  <si>
    <t>Documentos por Pagar a Largo Plazo</t>
  </si>
  <si>
    <t>1.2.3.*</t>
  </si>
  <si>
    <t>Bienes Inmuebles, Infraestructura y Construcciones en Proceso</t>
  </si>
  <si>
    <t>Deuda Pública a Largo Plazo</t>
  </si>
  <si>
    <t>1.2.4.*</t>
  </si>
  <si>
    <t>Bienes Muebles</t>
  </si>
  <si>
    <t>Pasivos Diferidos a Largo Plazo</t>
  </si>
  <si>
    <t>1.2.5.*</t>
  </si>
  <si>
    <t>Activos Intangibles</t>
  </si>
  <si>
    <t>Fondos y Bienes de Terceros en Garantía y/o en Administración a Largo Plazo</t>
  </si>
  <si>
    <t>1.2.6.*</t>
  </si>
  <si>
    <t>Depreciación, Deterioro y Amortización Acumulada de Bienes</t>
  </si>
  <si>
    <t>Provisiones a Largo Plazo</t>
  </si>
  <si>
    <t>1.2.7.*</t>
  </si>
  <si>
    <t>Activos Diferidos</t>
  </si>
  <si>
    <t>Total de Pasivos No Circulantes</t>
  </si>
  <si>
    <t>1.2.8.*</t>
  </si>
  <si>
    <t>Estimación por Pérdida o Deterioro de Activos no Circulantes</t>
  </si>
  <si>
    <t>1.2.9.*</t>
  </si>
  <si>
    <t>Otros Activos no Circulantes</t>
  </si>
  <si>
    <t>Total del  Pasivo</t>
  </si>
  <si>
    <t>Total de  Activos 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</si>
  <si>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</si>
  <si>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</si>
  <si>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</si>
  <si>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</si>
  <si>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</si>
  <si>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</si>
  <si>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</si>
  <si>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</si>
  <si>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</si>
  <si>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</si>
  <si>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</si>
  <si>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</si>
  <si>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</si>
  <si>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</si>
  <si>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</si>
  <si>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Activo</t>
  </si>
  <si>
    <t>Total del  Pasivo y Hacienda Pública / Patrimonio</t>
  </si>
  <si>
    <t>3.1.1.2.0 Entidades Paraestatales y Fideicomisos No Empresariales y No Financieros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</si>
</sst>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General_)"/>
    <numFmt numFmtId="165" formatCode="0_ ;\-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9"/>
      <color rgb="FFFF0000"/>
      <name val="Arial"/>
      <family val="2"/>
    </font>
    <font>
      <b/>
      <sz val="9"/>
      <name val="Arial"/>
      <family val="2"/>
    </font>
    <font>
      <b/>
      <sz val="9"/>
      <color rgb="FFFF0000"/>
      <name val="Arial"/>
      <family val="2"/>
    </font>
    <font>
      <sz val="10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b/>
      <i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6" fillId="0" borderId="0"/>
    <xf numFmtId="0" fontId="6" fillId="0" borderId="0"/>
  </cellStyleXfs>
  <cellXfs count="59">
    <xf numFmtId="0" fontId="0" fillId="0" borderId="0" xfId="0"/>
    <xf numFmtId="0" fontId="3" fillId="2" borderId="0" xfId="0" applyFont="1" applyFill="1" applyBorder="1"/>
    <xf numFmtId="0" fontId="2" fillId="2" borderId="5" xfId="0" applyFont="1" applyFill="1" applyBorder="1" applyAlignment="1">
      <alignment vertical="top"/>
    </xf>
    <xf numFmtId="0" fontId="4" fillId="2" borderId="0" xfId="2" applyNumberFormat="1" applyFont="1" applyFill="1" applyBorder="1" applyAlignment="1">
      <alignment vertical="center"/>
    </xf>
    <xf numFmtId="0" fontId="4" fillId="2" borderId="0" xfId="2" applyNumberFormat="1" applyFont="1" applyFill="1" applyBorder="1" applyAlignment="1">
      <alignment horizontal="center" vertical="center"/>
    </xf>
    <xf numFmtId="0" fontId="5" fillId="2" borderId="0" xfId="2" applyNumberFormat="1" applyFont="1" applyFill="1" applyBorder="1" applyAlignment="1">
      <alignment horizontal="centerContinuous" vertical="center"/>
    </xf>
    <xf numFmtId="0" fontId="4" fillId="2" borderId="0" xfId="0" applyFont="1" applyFill="1" applyBorder="1" applyAlignment="1">
      <alignment horizontal="right"/>
    </xf>
    <xf numFmtId="0" fontId="2" fillId="2" borderId="0" xfId="0" applyFont="1" applyFill="1" applyBorder="1"/>
    <xf numFmtId="0" fontId="5" fillId="2" borderId="0" xfId="2" applyNumberFormat="1" applyFont="1" applyFill="1" applyBorder="1" applyAlignment="1">
      <alignment vertical="center"/>
    </xf>
    <xf numFmtId="0" fontId="7" fillId="2" borderId="5" xfId="0" applyFont="1" applyFill="1" applyBorder="1" applyAlignment="1">
      <alignment vertical="top"/>
    </xf>
    <xf numFmtId="0" fontId="5" fillId="2" borderId="10" xfId="2" applyNumberFormat="1" applyFont="1" applyFill="1" applyBorder="1" applyAlignment="1">
      <alignment horizontal="center" vertical="center"/>
    </xf>
    <xf numFmtId="0" fontId="2" fillId="2" borderId="11" xfId="0" applyFont="1" applyFill="1" applyBorder="1"/>
    <xf numFmtId="0" fontId="3" fillId="2" borderId="10" xfId="0" applyFont="1" applyFill="1" applyBorder="1" applyAlignment="1">
      <alignment horizontal="center" vertical="top"/>
    </xf>
    <xf numFmtId="43" fontId="8" fillId="2" borderId="0" xfId="1" applyFont="1" applyFill="1" applyBorder="1" applyAlignment="1" applyProtection="1">
      <alignment vertical="top"/>
    </xf>
    <xf numFmtId="43" fontId="2" fillId="2" borderId="0" xfId="1" applyFont="1" applyFill="1" applyBorder="1" applyAlignment="1" applyProtection="1">
      <alignment vertical="top"/>
      <protection locked="0"/>
    </xf>
    <xf numFmtId="0" fontId="5" fillId="2" borderId="10" xfId="0" applyFont="1" applyFill="1" applyBorder="1" applyAlignment="1">
      <alignment horizontal="center" vertical="top"/>
    </xf>
    <xf numFmtId="43" fontId="4" fillId="2" borderId="0" xfId="1" applyFont="1" applyFill="1" applyBorder="1" applyAlignment="1" applyProtection="1">
      <alignment vertical="top"/>
    </xf>
    <xf numFmtId="0" fontId="4" fillId="2" borderId="0" xfId="0" applyFont="1" applyFill="1" applyBorder="1" applyAlignment="1">
      <alignment vertical="top" wrapText="1"/>
    </xf>
    <xf numFmtId="0" fontId="4" fillId="2" borderId="0" xfId="0" applyFont="1" applyFill="1" applyBorder="1" applyAlignment="1">
      <alignment horizontal="left" vertical="top" wrapText="1"/>
    </xf>
    <xf numFmtId="43" fontId="4" fillId="2" borderId="0" xfId="1" applyFont="1" applyFill="1" applyBorder="1" applyAlignment="1">
      <alignment vertical="top"/>
    </xf>
    <xf numFmtId="0" fontId="2" fillId="0" borderId="0" xfId="0" applyFont="1"/>
    <xf numFmtId="43" fontId="8" fillId="0" borderId="0" xfId="1" applyFont="1" applyFill="1" applyBorder="1" applyAlignment="1" applyProtection="1">
      <alignment vertical="top"/>
    </xf>
    <xf numFmtId="43" fontId="2" fillId="0" borderId="0" xfId="1" applyFont="1" applyFill="1" applyBorder="1" applyAlignment="1" applyProtection="1">
      <alignment vertical="top"/>
      <protection locked="0"/>
    </xf>
    <xf numFmtId="0" fontId="2" fillId="2" borderId="0" xfId="0" applyFont="1" applyFill="1" applyBorder="1" applyAlignment="1">
      <alignment vertical="top" wrapText="1"/>
    </xf>
    <xf numFmtId="43" fontId="2" fillId="2" borderId="0" xfId="1" applyFont="1" applyFill="1" applyBorder="1" applyAlignment="1">
      <alignment vertical="top"/>
    </xf>
    <xf numFmtId="3" fontId="2" fillId="2" borderId="0" xfId="1" applyNumberFormat="1" applyFont="1" applyFill="1" applyBorder="1" applyAlignment="1">
      <alignment vertical="top"/>
    </xf>
    <xf numFmtId="0" fontId="2" fillId="2" borderId="0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top"/>
    </xf>
    <xf numFmtId="0" fontId="2" fillId="2" borderId="6" xfId="0" applyFont="1" applyFill="1" applyBorder="1" applyAlignment="1">
      <alignment vertical="top"/>
    </xf>
    <xf numFmtId="0" fontId="2" fillId="2" borderId="13" xfId="0" applyFont="1" applyFill="1" applyBorder="1"/>
    <xf numFmtId="43" fontId="2" fillId="2" borderId="0" xfId="1" applyFont="1" applyFill="1" applyBorder="1"/>
    <xf numFmtId="0" fontId="3" fillId="2" borderId="15" xfId="0" applyFont="1" applyFill="1" applyBorder="1"/>
    <xf numFmtId="43" fontId="2" fillId="2" borderId="15" xfId="1" applyFont="1" applyFill="1" applyBorder="1"/>
    <xf numFmtId="0" fontId="2" fillId="2" borderId="15" xfId="0" applyFont="1" applyFill="1" applyBorder="1"/>
    <xf numFmtId="0" fontId="2" fillId="2" borderId="16" xfId="0" applyFont="1" applyFill="1" applyBorder="1" applyAlignment="1">
      <alignment vertical="top"/>
    </xf>
    <xf numFmtId="0" fontId="2" fillId="2" borderId="4" xfId="0" applyFont="1" applyFill="1" applyBorder="1"/>
    <xf numFmtId="0" fontId="7" fillId="2" borderId="4" xfId="0" applyFont="1" applyFill="1" applyBorder="1"/>
    <xf numFmtId="0" fontId="2" fillId="2" borderId="14" xfId="0" applyFont="1" applyFill="1" applyBorder="1"/>
    <xf numFmtId="0" fontId="9" fillId="2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vertical="top" wrapText="1"/>
    </xf>
    <xf numFmtId="0" fontId="2" fillId="2" borderId="0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vertical="top" wrapText="1"/>
    </xf>
    <xf numFmtId="0" fontId="4" fillId="2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justify" vertical="top" wrapText="1"/>
    </xf>
    <xf numFmtId="0" fontId="4" fillId="2" borderId="6" xfId="0" applyNumberFormat="1" applyFont="1" applyFill="1" applyBorder="1" applyAlignment="1" applyProtection="1">
      <alignment horizontal="center"/>
      <protection locked="0"/>
    </xf>
    <xf numFmtId="0" fontId="4" fillId="2" borderId="2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wrapText="1"/>
    </xf>
    <xf numFmtId="0" fontId="4" fillId="2" borderId="0" xfId="2" applyNumberFormat="1" applyFont="1" applyFill="1" applyBorder="1" applyAlignment="1">
      <alignment horizontal="center" vertical="center" wrapText="1"/>
    </xf>
    <xf numFmtId="0" fontId="4" fillId="2" borderId="4" xfId="2" applyNumberFormat="1" applyFont="1" applyFill="1" applyBorder="1" applyAlignment="1">
      <alignment horizontal="center" vertical="center" wrapText="1"/>
    </xf>
    <xf numFmtId="0" fontId="4" fillId="2" borderId="5" xfId="2" applyNumberFormat="1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/>
    </xf>
    <xf numFmtId="0" fontId="8" fillId="3" borderId="8" xfId="3" applyFont="1" applyFill="1" applyBorder="1" applyAlignment="1">
      <alignment horizontal="center" vertical="center"/>
    </xf>
    <xf numFmtId="165" fontId="8" fillId="3" borderId="8" xfId="1" applyNumberFormat="1" applyFont="1" applyFill="1" applyBorder="1" applyAlignment="1">
      <alignment horizontal="center" vertical="center"/>
    </xf>
    <xf numFmtId="0" fontId="8" fillId="3" borderId="9" xfId="3" applyFont="1" applyFill="1" applyBorder="1" applyAlignment="1">
      <alignment horizontal="center" vertical="center"/>
    </xf>
  </cellXfs>
  <cellStyles count="4">
    <cellStyle name="=C:\WINNT\SYSTEM32\COMMAND.COM" xfId="2"/>
    <cellStyle name="Millares" xfId="1" builtinId="3"/>
    <cellStyle name="Normal" xfId="0" builtinId="0"/>
    <cellStyle name="Normal 2" xfId="3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19067</xdr:colOff>
      <xdr:row>0</xdr:row>
      <xdr:rowOff>57150</xdr:rowOff>
    </xdr:from>
    <xdr:to>
      <xdr:col>2</xdr:col>
      <xdr:colOff>1178739</xdr:colOff>
      <xdr:row>2</xdr:row>
      <xdr:rowOff>171450</xdr:rowOff>
    </xdr:to>
    <xdr:pic>
      <xdr:nvPicPr>
        <xdr:cNvPr id="2" name="9 Imagen" descr="C:\Users\Tere\Downloads\cya horizontal degradado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92" y="57150"/>
          <a:ext cx="1921672" cy="6000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tabSelected="1" workbookViewId="0">
      <selection activeCell="C12" sqref="C12:D12"/>
    </sheetView>
  </sheetViews>
  <sheetFormatPr baseColWidth="10" defaultRowHeight="15" x14ac:dyDescent="0.25"/>
  <cols>
    <col min="1" max="1" width="3.5703125" customWidth="1"/>
    <col min="2" max="2" width="11.42578125" customWidth="1"/>
    <col min="3" max="3" width="29.7109375" customWidth="1"/>
    <col min="4" max="4" width="25.85546875" customWidth="1"/>
    <col min="5" max="6" width="15.85546875" bestFit="1" customWidth="1"/>
    <col min="8" max="8" width="23.28515625" customWidth="1"/>
    <col min="9" max="9" width="17.7109375" customWidth="1"/>
    <col min="10" max="11" width="15.85546875" bestFit="1" customWidth="1"/>
  </cols>
  <sheetData>
    <row r="1" spans="1:14" ht="23.25" customHeight="1" x14ac:dyDescent="0.25">
      <c r="A1" s="47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8"/>
    </row>
    <row r="2" spans="1:14" x14ac:dyDescent="0.25">
      <c r="A2" s="50" t="s">
        <v>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51"/>
    </row>
    <row r="3" spans="1:14" x14ac:dyDescent="0.25">
      <c r="A3" s="50" t="s">
        <v>2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51"/>
    </row>
    <row r="4" spans="1:14" x14ac:dyDescent="0.25">
      <c r="A4" s="53" t="s">
        <v>3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4"/>
    </row>
    <row r="5" spans="1:14" x14ac:dyDescent="0.25">
      <c r="A5" s="35"/>
      <c r="B5" s="1"/>
      <c r="C5" s="3"/>
      <c r="D5" s="4"/>
      <c r="E5" s="4"/>
      <c r="F5" s="4"/>
      <c r="G5" s="4"/>
      <c r="H5" s="4"/>
      <c r="I5" s="4"/>
      <c r="J5" s="4"/>
      <c r="K5" s="4"/>
      <c r="L5" s="3"/>
      <c r="M5" s="3"/>
      <c r="N5" s="2"/>
    </row>
    <row r="6" spans="1:14" x14ac:dyDescent="0.25">
      <c r="A6" s="35"/>
      <c r="B6" s="5"/>
      <c r="C6" s="6" t="s">
        <v>4</v>
      </c>
      <c r="D6" s="45" t="s">
        <v>80</v>
      </c>
      <c r="E6" s="45"/>
      <c r="F6" s="45"/>
      <c r="G6" s="45"/>
      <c r="H6" s="45"/>
      <c r="I6" s="45"/>
      <c r="J6" s="45"/>
      <c r="K6" s="45"/>
      <c r="L6" s="45"/>
      <c r="M6" s="7"/>
      <c r="N6" s="2"/>
    </row>
    <row r="7" spans="1:14" x14ac:dyDescent="0.25">
      <c r="A7" s="35"/>
      <c r="B7" s="8"/>
      <c r="C7" s="3"/>
      <c r="D7" s="3"/>
      <c r="E7" s="3"/>
      <c r="F7" s="3"/>
      <c r="G7" s="3"/>
      <c r="H7" s="3"/>
      <c r="I7" s="3"/>
      <c r="J7" s="3"/>
      <c r="K7" s="3"/>
      <c r="L7" s="3"/>
      <c r="M7" s="7"/>
      <c r="N7" s="2"/>
    </row>
    <row r="8" spans="1:14" x14ac:dyDescent="0.25">
      <c r="A8" s="36"/>
      <c r="B8" s="55"/>
      <c r="C8" s="56" t="s">
        <v>5</v>
      </c>
      <c r="D8" s="56"/>
      <c r="E8" s="57">
        <v>2016</v>
      </c>
      <c r="F8" s="57">
        <v>2017</v>
      </c>
      <c r="G8" s="57"/>
      <c r="H8" s="56" t="s">
        <v>5</v>
      </c>
      <c r="I8" s="56"/>
      <c r="J8" s="57">
        <v>2016</v>
      </c>
      <c r="K8" s="57">
        <v>2017</v>
      </c>
      <c r="L8" s="57"/>
      <c r="M8" s="58"/>
      <c r="N8" s="9"/>
    </row>
    <row r="9" spans="1:14" x14ac:dyDescent="0.25">
      <c r="A9" s="35"/>
      <c r="B9" s="10"/>
      <c r="C9" s="3"/>
      <c r="D9" s="3"/>
      <c r="E9" s="3"/>
      <c r="F9" s="3"/>
      <c r="G9" s="3"/>
      <c r="H9" s="3"/>
      <c r="I9" s="3"/>
      <c r="J9" s="3"/>
      <c r="K9" s="3"/>
      <c r="L9" s="3"/>
      <c r="M9" s="11"/>
      <c r="N9" s="2"/>
    </row>
    <row r="10" spans="1:14" x14ac:dyDescent="0.25">
      <c r="A10" s="35"/>
      <c r="B10" s="12"/>
      <c r="C10" s="43" t="s">
        <v>6</v>
      </c>
      <c r="D10" s="43"/>
      <c r="E10" s="13">
        <f>E11+E22</f>
        <v>1114615485.1299999</v>
      </c>
      <c r="F10" s="13">
        <f>F11+F22</f>
        <v>1420377944.5000002</v>
      </c>
      <c r="G10" s="13">
        <f>G11+G22</f>
        <v>0</v>
      </c>
      <c r="H10" s="43" t="s">
        <v>7</v>
      </c>
      <c r="I10" s="43"/>
      <c r="J10" s="13">
        <f>J11+J22</f>
        <v>287629087.05000001</v>
      </c>
      <c r="K10" s="13">
        <f>K11+K22</f>
        <v>336123229.24000001</v>
      </c>
      <c r="L10" s="13">
        <f>L11+L22</f>
        <v>0</v>
      </c>
      <c r="M10" s="11"/>
      <c r="N10" s="2"/>
    </row>
    <row r="11" spans="1:14" x14ac:dyDescent="0.25">
      <c r="A11" s="35"/>
      <c r="B11" s="12"/>
      <c r="C11" s="38" t="s">
        <v>8</v>
      </c>
      <c r="D11" s="38"/>
      <c r="E11" s="13">
        <v>228893216.22999999</v>
      </c>
      <c r="F11" s="13">
        <v>200879705.39000002</v>
      </c>
      <c r="G11" s="13">
        <f>SUM(G12:G18)</f>
        <v>0</v>
      </c>
      <c r="H11" s="38" t="s">
        <v>9</v>
      </c>
      <c r="I11" s="38"/>
      <c r="J11" s="13">
        <f>SUM(J12:J19)</f>
        <v>287181895.05000001</v>
      </c>
      <c r="K11" s="13">
        <f>SUM(K12:K19)</f>
        <v>335676037.24000001</v>
      </c>
      <c r="L11" s="13">
        <f>SUM(L12:L19)</f>
        <v>0</v>
      </c>
      <c r="M11" s="11"/>
      <c r="N11" s="2"/>
    </row>
    <row r="12" spans="1:14" x14ac:dyDescent="0.25">
      <c r="A12" s="35"/>
      <c r="B12" s="12" t="s">
        <v>10</v>
      </c>
      <c r="C12" s="39" t="s">
        <v>11</v>
      </c>
      <c r="D12" s="39"/>
      <c r="E12" s="14">
        <v>37265631.290000007</v>
      </c>
      <c r="F12" s="14">
        <v>26710878.070000004</v>
      </c>
      <c r="G12" s="14">
        <v>0</v>
      </c>
      <c r="H12" s="39" t="s">
        <v>12</v>
      </c>
      <c r="I12" s="39"/>
      <c r="J12" s="14">
        <v>72309787.700000003</v>
      </c>
      <c r="K12" s="14">
        <v>81454038.270000026</v>
      </c>
      <c r="L12" s="14">
        <v>0</v>
      </c>
      <c r="M12" s="11"/>
      <c r="N12" s="2"/>
    </row>
    <row r="13" spans="1:14" x14ac:dyDescent="0.25">
      <c r="A13" s="35"/>
      <c r="B13" s="12" t="s">
        <v>13</v>
      </c>
      <c r="C13" s="39" t="s">
        <v>14</v>
      </c>
      <c r="D13" s="39"/>
      <c r="E13" s="14">
        <v>171824950.73999995</v>
      </c>
      <c r="F13" s="14">
        <v>147361184.39000002</v>
      </c>
      <c r="G13" s="14">
        <v>0</v>
      </c>
      <c r="H13" s="39" t="s">
        <v>15</v>
      </c>
      <c r="I13" s="39"/>
      <c r="J13" s="14">
        <v>0</v>
      </c>
      <c r="K13" s="14">
        <v>0</v>
      </c>
      <c r="L13" s="14">
        <v>0</v>
      </c>
      <c r="M13" s="11"/>
      <c r="N13" s="2"/>
    </row>
    <row r="14" spans="1:14" x14ac:dyDescent="0.25">
      <c r="A14" s="35"/>
      <c r="B14" s="12" t="s">
        <v>16</v>
      </c>
      <c r="C14" s="39" t="s">
        <v>17</v>
      </c>
      <c r="D14" s="39"/>
      <c r="E14" s="14">
        <v>9244018.120000001</v>
      </c>
      <c r="F14" s="14">
        <v>16181956.58</v>
      </c>
      <c r="G14" s="14">
        <v>0</v>
      </c>
      <c r="H14" s="39" t="s">
        <v>18</v>
      </c>
      <c r="I14" s="39"/>
      <c r="J14" s="14">
        <v>0</v>
      </c>
      <c r="K14" s="14">
        <v>0</v>
      </c>
      <c r="L14" s="14">
        <v>0</v>
      </c>
      <c r="M14" s="11"/>
      <c r="N14" s="2"/>
    </row>
    <row r="15" spans="1:14" x14ac:dyDescent="0.25">
      <c r="A15" s="35"/>
      <c r="B15" s="12" t="s">
        <v>19</v>
      </c>
      <c r="C15" s="39" t="s">
        <v>20</v>
      </c>
      <c r="D15" s="39"/>
      <c r="E15" s="14">
        <v>0</v>
      </c>
      <c r="F15" s="14">
        <v>0</v>
      </c>
      <c r="G15" s="14">
        <v>0</v>
      </c>
      <c r="H15" s="39" t="s">
        <v>21</v>
      </c>
      <c r="I15" s="39"/>
      <c r="J15" s="14">
        <v>0</v>
      </c>
      <c r="K15" s="14">
        <v>0</v>
      </c>
      <c r="L15" s="14">
        <v>0</v>
      </c>
      <c r="M15" s="11"/>
      <c r="N15" s="2"/>
    </row>
    <row r="16" spans="1:14" x14ac:dyDescent="0.25">
      <c r="A16" s="35"/>
      <c r="B16" s="12" t="s">
        <v>22</v>
      </c>
      <c r="C16" s="39" t="s">
        <v>23</v>
      </c>
      <c r="D16" s="39"/>
      <c r="E16" s="14">
        <v>10558616.08</v>
      </c>
      <c r="F16" s="14">
        <v>10625686.35</v>
      </c>
      <c r="G16" s="14">
        <v>0</v>
      </c>
      <c r="H16" s="39" t="s">
        <v>24</v>
      </c>
      <c r="I16" s="39"/>
      <c r="J16" s="14">
        <v>0</v>
      </c>
      <c r="K16" s="14">
        <v>0</v>
      </c>
      <c r="L16" s="14">
        <v>0</v>
      </c>
      <c r="M16" s="11"/>
      <c r="N16" s="2"/>
    </row>
    <row r="17" spans="1:14" x14ac:dyDescent="0.25">
      <c r="A17" s="35"/>
      <c r="B17" s="12" t="s">
        <v>25</v>
      </c>
      <c r="C17" s="39" t="s">
        <v>26</v>
      </c>
      <c r="D17" s="39"/>
      <c r="E17" s="14">
        <v>0</v>
      </c>
      <c r="F17" s="14">
        <v>0</v>
      </c>
      <c r="G17" s="14">
        <v>0</v>
      </c>
      <c r="H17" s="44" t="s">
        <v>27</v>
      </c>
      <c r="I17" s="44"/>
      <c r="J17" s="14">
        <v>0</v>
      </c>
      <c r="K17" s="14">
        <v>0</v>
      </c>
      <c r="L17" s="14">
        <v>0</v>
      </c>
      <c r="M17" s="11"/>
      <c r="N17" s="2"/>
    </row>
    <row r="18" spans="1:14" x14ac:dyDescent="0.25">
      <c r="A18" s="35"/>
      <c r="B18" s="12" t="s">
        <v>28</v>
      </c>
      <c r="C18" s="39" t="s">
        <v>29</v>
      </c>
      <c r="D18" s="39"/>
      <c r="E18" s="14">
        <v>0</v>
      </c>
      <c r="F18" s="14">
        <v>0</v>
      </c>
      <c r="G18" s="14">
        <v>0</v>
      </c>
      <c r="H18" s="39" t="s">
        <v>30</v>
      </c>
      <c r="I18" s="39"/>
      <c r="J18" s="14">
        <v>127389498.59999999</v>
      </c>
      <c r="K18" s="14">
        <v>160138598.13</v>
      </c>
      <c r="L18" s="14">
        <v>0</v>
      </c>
      <c r="M18" s="11"/>
      <c r="N18" s="2"/>
    </row>
    <row r="19" spans="1:14" x14ac:dyDescent="0.25">
      <c r="A19" s="35"/>
      <c r="B19" s="15"/>
      <c r="C19" s="38" t="s">
        <v>31</v>
      </c>
      <c r="D19" s="38"/>
      <c r="E19" s="16">
        <v>228893216.22999999</v>
      </c>
      <c r="F19" s="16">
        <v>200879705.39000002</v>
      </c>
      <c r="G19" s="16">
        <v>0</v>
      </c>
      <c r="H19" s="39" t="s">
        <v>32</v>
      </c>
      <c r="I19" s="39"/>
      <c r="J19" s="14">
        <v>87482608.75</v>
      </c>
      <c r="K19" s="14">
        <v>94083400.840000004</v>
      </c>
      <c r="L19" s="14">
        <v>0</v>
      </c>
      <c r="M19" s="11"/>
      <c r="N19" s="2"/>
    </row>
    <row r="20" spans="1:14" x14ac:dyDescent="0.25">
      <c r="A20" s="35"/>
      <c r="B20" s="15"/>
      <c r="C20" s="17"/>
      <c r="D20" s="18"/>
      <c r="E20" s="19"/>
      <c r="F20" s="19"/>
      <c r="G20" s="19"/>
      <c r="H20" s="38" t="s">
        <v>33</v>
      </c>
      <c r="I20" s="38"/>
      <c r="J20" s="16">
        <v>287181895.05000001</v>
      </c>
      <c r="K20" s="16">
        <v>335676037.24000001</v>
      </c>
      <c r="L20" s="16">
        <v>0</v>
      </c>
      <c r="M20" s="11"/>
      <c r="N20" s="2"/>
    </row>
    <row r="21" spans="1:14" x14ac:dyDescent="0.25">
      <c r="A21" s="35"/>
      <c r="B21" s="15"/>
      <c r="C21" s="17"/>
      <c r="D21" s="18"/>
      <c r="E21" s="19"/>
      <c r="F21" s="19"/>
      <c r="G21" s="19"/>
      <c r="H21" s="20"/>
      <c r="I21" s="20"/>
      <c r="J21" s="20"/>
      <c r="K21" s="20"/>
      <c r="L21" s="20"/>
      <c r="M21" s="11"/>
      <c r="N21" s="2"/>
    </row>
    <row r="22" spans="1:14" x14ac:dyDescent="0.25">
      <c r="A22" s="35"/>
      <c r="B22" s="12"/>
      <c r="C22" s="38" t="s">
        <v>34</v>
      </c>
      <c r="D22" s="38"/>
      <c r="E22" s="13">
        <v>885722268.89999998</v>
      </c>
      <c r="F22" s="13">
        <v>1219498239.1100001</v>
      </c>
      <c r="G22" s="13">
        <v>0</v>
      </c>
      <c r="H22" s="38" t="s">
        <v>35</v>
      </c>
      <c r="I22" s="38"/>
      <c r="J22" s="21">
        <v>447192</v>
      </c>
      <c r="K22" s="21">
        <v>447192</v>
      </c>
      <c r="L22" s="21">
        <v>0</v>
      </c>
      <c r="M22" s="11"/>
      <c r="N22" s="2"/>
    </row>
    <row r="23" spans="1:14" x14ac:dyDescent="0.25">
      <c r="A23" s="35"/>
      <c r="B23" s="12" t="s">
        <v>36</v>
      </c>
      <c r="C23" s="39" t="s">
        <v>37</v>
      </c>
      <c r="D23" s="39"/>
      <c r="E23" s="22">
        <v>17135192.699999999</v>
      </c>
      <c r="F23" s="22">
        <v>23915212.120000001</v>
      </c>
      <c r="G23" s="22">
        <v>0</v>
      </c>
      <c r="H23" s="39" t="s">
        <v>38</v>
      </c>
      <c r="I23" s="39"/>
      <c r="J23" s="14">
        <v>447192</v>
      </c>
      <c r="K23" s="14">
        <v>447192</v>
      </c>
      <c r="L23" s="14">
        <v>0</v>
      </c>
      <c r="M23" s="11"/>
      <c r="N23" s="2"/>
    </row>
    <row r="24" spans="1:14" x14ac:dyDescent="0.25">
      <c r="A24" s="35"/>
      <c r="B24" s="12" t="s">
        <v>39</v>
      </c>
      <c r="C24" s="39" t="s">
        <v>40</v>
      </c>
      <c r="D24" s="39"/>
      <c r="E24" s="22">
        <v>856451.94</v>
      </c>
      <c r="F24" s="22">
        <v>852408.14999999991</v>
      </c>
      <c r="G24" s="22">
        <v>0</v>
      </c>
      <c r="H24" s="39" t="s">
        <v>41</v>
      </c>
      <c r="I24" s="39"/>
      <c r="J24" s="14">
        <v>0</v>
      </c>
      <c r="K24" s="14">
        <v>0</v>
      </c>
      <c r="L24" s="14">
        <v>0</v>
      </c>
      <c r="M24" s="11"/>
      <c r="N24" s="2"/>
    </row>
    <row r="25" spans="1:14" x14ac:dyDescent="0.25">
      <c r="A25" s="35"/>
      <c r="B25" s="12" t="s">
        <v>42</v>
      </c>
      <c r="C25" s="39" t="s">
        <v>43</v>
      </c>
      <c r="D25" s="39"/>
      <c r="E25" s="22">
        <v>770422810.98000002</v>
      </c>
      <c r="F25" s="22">
        <v>1083380183.3800001</v>
      </c>
      <c r="G25" s="22">
        <v>0</v>
      </c>
      <c r="H25" s="39" t="s">
        <v>44</v>
      </c>
      <c r="I25" s="39"/>
      <c r="J25" s="14">
        <v>0</v>
      </c>
      <c r="K25" s="14">
        <v>0</v>
      </c>
      <c r="L25" s="14">
        <v>0</v>
      </c>
      <c r="M25" s="11"/>
      <c r="N25" s="2"/>
    </row>
    <row r="26" spans="1:14" x14ac:dyDescent="0.25">
      <c r="A26" s="35"/>
      <c r="B26" s="12" t="s">
        <v>45</v>
      </c>
      <c r="C26" s="39" t="s">
        <v>46</v>
      </c>
      <c r="D26" s="39"/>
      <c r="E26" s="22">
        <v>150549410.65000001</v>
      </c>
      <c r="F26" s="22">
        <v>166952925.38</v>
      </c>
      <c r="G26" s="22">
        <v>0</v>
      </c>
      <c r="H26" s="39" t="s">
        <v>47</v>
      </c>
      <c r="I26" s="39"/>
      <c r="J26" s="14">
        <v>0</v>
      </c>
      <c r="K26" s="14">
        <v>0</v>
      </c>
      <c r="L26" s="14">
        <v>0</v>
      </c>
      <c r="M26" s="11"/>
      <c r="N26" s="2"/>
    </row>
    <row r="27" spans="1:14" x14ac:dyDescent="0.25">
      <c r="A27" s="35"/>
      <c r="B27" s="12" t="s">
        <v>48</v>
      </c>
      <c r="C27" s="39" t="s">
        <v>49</v>
      </c>
      <c r="D27" s="39"/>
      <c r="E27" s="22">
        <v>491499.30000000005</v>
      </c>
      <c r="F27" s="22">
        <v>491499.30000000005</v>
      </c>
      <c r="G27" s="22">
        <v>0</v>
      </c>
      <c r="H27" s="44" t="s">
        <v>50</v>
      </c>
      <c r="I27" s="44"/>
      <c r="J27" s="14">
        <v>0</v>
      </c>
      <c r="K27" s="14">
        <v>0</v>
      </c>
      <c r="L27" s="14">
        <v>0</v>
      </c>
      <c r="M27" s="11"/>
      <c r="N27" s="2"/>
    </row>
    <row r="28" spans="1:14" x14ac:dyDescent="0.25">
      <c r="A28" s="35"/>
      <c r="B28" s="12" t="s">
        <v>51</v>
      </c>
      <c r="C28" s="39" t="s">
        <v>52</v>
      </c>
      <c r="D28" s="39"/>
      <c r="E28" s="22">
        <v>-54963257.870000005</v>
      </c>
      <c r="F28" s="22">
        <v>-57356365.790000007</v>
      </c>
      <c r="G28" s="22">
        <v>0</v>
      </c>
      <c r="H28" s="39" t="s">
        <v>53</v>
      </c>
      <c r="I28" s="39"/>
      <c r="J28" s="14">
        <v>0</v>
      </c>
      <c r="K28" s="14">
        <v>0</v>
      </c>
      <c r="L28" s="14">
        <v>0</v>
      </c>
      <c r="M28" s="11"/>
      <c r="N28" s="2"/>
    </row>
    <row r="29" spans="1:14" x14ac:dyDescent="0.25">
      <c r="A29" s="35"/>
      <c r="B29" s="12" t="s">
        <v>54</v>
      </c>
      <c r="C29" s="39" t="s">
        <v>55</v>
      </c>
      <c r="D29" s="39"/>
      <c r="E29" s="22">
        <v>1230161.2</v>
      </c>
      <c r="F29" s="22">
        <v>1278104.2</v>
      </c>
      <c r="G29" s="22">
        <v>0</v>
      </c>
      <c r="H29" s="38" t="s">
        <v>56</v>
      </c>
      <c r="I29" s="38"/>
      <c r="J29" s="16">
        <v>447192</v>
      </c>
      <c r="K29" s="16">
        <v>447192</v>
      </c>
      <c r="L29" s="16">
        <v>0</v>
      </c>
      <c r="M29" s="11"/>
      <c r="N29" s="2"/>
    </row>
    <row r="30" spans="1:14" x14ac:dyDescent="0.25">
      <c r="A30" s="35"/>
      <c r="B30" s="12" t="s">
        <v>57</v>
      </c>
      <c r="C30" s="39" t="s">
        <v>58</v>
      </c>
      <c r="D30" s="39"/>
      <c r="E30" s="22">
        <v>0</v>
      </c>
      <c r="F30" s="22">
        <v>-15727.63</v>
      </c>
      <c r="G30" s="22">
        <v>0</v>
      </c>
      <c r="H30" s="20"/>
      <c r="I30" s="20"/>
      <c r="J30" s="20"/>
      <c r="K30" s="20"/>
      <c r="L30" s="20"/>
      <c r="M30" s="11"/>
      <c r="N30" s="2"/>
    </row>
    <row r="31" spans="1:14" x14ac:dyDescent="0.25">
      <c r="A31" s="35"/>
      <c r="B31" s="12" t="s">
        <v>59</v>
      </c>
      <c r="C31" s="39" t="s">
        <v>60</v>
      </c>
      <c r="D31" s="39"/>
      <c r="E31" s="22">
        <v>0</v>
      </c>
      <c r="F31" s="22">
        <v>0</v>
      </c>
      <c r="G31" s="22">
        <v>0</v>
      </c>
      <c r="H31" s="38" t="s">
        <v>61</v>
      </c>
      <c r="I31" s="38"/>
      <c r="J31" s="16">
        <v>287629087.05000001</v>
      </c>
      <c r="K31" s="16">
        <v>336123229.24000001</v>
      </c>
      <c r="L31" s="16">
        <v>0</v>
      </c>
      <c r="M31" s="11"/>
      <c r="N31" s="2"/>
    </row>
    <row r="32" spans="1:14" x14ac:dyDescent="0.25">
      <c r="A32" s="35"/>
      <c r="B32" s="12"/>
      <c r="C32" s="38" t="s">
        <v>62</v>
      </c>
      <c r="D32" s="38"/>
      <c r="E32" s="16">
        <v>885722268.89999998</v>
      </c>
      <c r="F32" s="16">
        <v>1219498239.1100001</v>
      </c>
      <c r="G32" s="16">
        <v>0</v>
      </c>
      <c r="H32" s="42"/>
      <c r="I32" s="42"/>
      <c r="J32" s="19"/>
      <c r="K32" s="19"/>
      <c r="L32" s="19"/>
      <c r="M32" s="11"/>
      <c r="N32" s="2"/>
    </row>
    <row r="33" spans="1:14" x14ac:dyDescent="0.25">
      <c r="A33" s="35"/>
      <c r="B33" s="15"/>
      <c r="C33" s="20"/>
      <c r="D33" s="20"/>
      <c r="E33" s="16"/>
      <c r="F33" s="16"/>
      <c r="G33" s="16"/>
      <c r="H33" s="43" t="s">
        <v>63</v>
      </c>
      <c r="I33" s="43"/>
      <c r="J33" s="16">
        <v>826986398.07999992</v>
      </c>
      <c r="K33" s="16">
        <v>1084254715.26</v>
      </c>
      <c r="L33" s="16">
        <v>0</v>
      </c>
      <c r="M33" s="11"/>
      <c r="N33" s="2"/>
    </row>
    <row r="34" spans="1:14" x14ac:dyDescent="0.25">
      <c r="A34" s="35"/>
      <c r="B34" s="12"/>
      <c r="C34" s="23"/>
      <c r="D34" s="17"/>
      <c r="E34" s="24"/>
      <c r="F34" s="24"/>
      <c r="G34" s="24"/>
      <c r="H34" s="38" t="s">
        <v>64</v>
      </c>
      <c r="I34" s="38"/>
      <c r="J34" s="16">
        <v>171184583.34000003</v>
      </c>
      <c r="K34" s="16">
        <v>217168226.78000003</v>
      </c>
      <c r="L34" s="16">
        <v>0</v>
      </c>
      <c r="M34" s="11"/>
      <c r="N34" s="2"/>
    </row>
    <row r="35" spans="1:14" x14ac:dyDescent="0.25">
      <c r="A35" s="35"/>
      <c r="B35" s="12"/>
      <c r="C35" s="23"/>
      <c r="D35" s="23"/>
      <c r="E35" s="24"/>
      <c r="F35" s="24"/>
      <c r="G35" s="24"/>
      <c r="H35" s="39" t="s">
        <v>65</v>
      </c>
      <c r="I35" s="39"/>
      <c r="J35" s="22">
        <v>171048588.34000003</v>
      </c>
      <c r="K35" s="22">
        <v>217032231.78000003</v>
      </c>
      <c r="L35" s="22">
        <v>0</v>
      </c>
      <c r="M35" s="11"/>
      <c r="N35" s="2"/>
    </row>
    <row r="36" spans="1:14" x14ac:dyDescent="0.25">
      <c r="A36" s="35"/>
      <c r="B36" s="12"/>
      <c r="C36" s="23"/>
      <c r="D36" s="23"/>
      <c r="E36" s="25"/>
      <c r="F36" s="25"/>
      <c r="G36" s="25"/>
      <c r="H36" s="39" t="s">
        <v>66</v>
      </c>
      <c r="I36" s="39"/>
      <c r="J36" s="22">
        <v>135995</v>
      </c>
      <c r="K36" s="22">
        <v>135995</v>
      </c>
      <c r="L36" s="22">
        <v>0</v>
      </c>
      <c r="M36" s="11"/>
      <c r="N36" s="2"/>
    </row>
    <row r="37" spans="1:14" x14ac:dyDescent="0.25">
      <c r="A37" s="35"/>
      <c r="B37" s="12"/>
      <c r="C37" s="23"/>
      <c r="D37" s="26"/>
      <c r="E37" s="26"/>
      <c r="F37" s="26"/>
      <c r="G37" s="26"/>
      <c r="H37" s="41" t="s">
        <v>67</v>
      </c>
      <c r="I37" s="41"/>
      <c r="J37" s="22">
        <v>0</v>
      </c>
      <c r="K37" s="22">
        <v>0</v>
      </c>
      <c r="L37" s="22">
        <v>0</v>
      </c>
      <c r="M37" s="11"/>
      <c r="N37" s="2"/>
    </row>
    <row r="38" spans="1:14" x14ac:dyDescent="0.25">
      <c r="A38" s="35"/>
      <c r="B38" s="12"/>
      <c r="C38" s="23"/>
      <c r="D38" s="26"/>
      <c r="E38" s="26"/>
      <c r="F38" s="26"/>
      <c r="G38" s="26"/>
      <c r="H38" s="40"/>
      <c r="I38" s="40"/>
      <c r="J38" s="24"/>
      <c r="K38" s="24"/>
      <c r="L38" s="24"/>
      <c r="M38" s="11"/>
      <c r="N38" s="2"/>
    </row>
    <row r="39" spans="1:14" x14ac:dyDescent="0.25">
      <c r="A39" s="35"/>
      <c r="B39" s="12"/>
      <c r="C39" s="23"/>
      <c r="D39" s="26"/>
      <c r="E39" s="26"/>
      <c r="F39" s="26"/>
      <c r="G39" s="26"/>
      <c r="H39" s="38" t="s">
        <v>68</v>
      </c>
      <c r="I39" s="38"/>
      <c r="J39" s="16">
        <v>655801814.73999989</v>
      </c>
      <c r="K39" s="16">
        <v>867086488.48000002</v>
      </c>
      <c r="L39" s="16">
        <v>0</v>
      </c>
      <c r="M39" s="11"/>
      <c r="N39" s="2"/>
    </row>
    <row r="40" spans="1:14" x14ac:dyDescent="0.25">
      <c r="A40" s="35"/>
      <c r="B40" s="12"/>
      <c r="C40" s="23"/>
      <c r="D40" s="26"/>
      <c r="E40" s="26"/>
      <c r="F40" s="26"/>
      <c r="G40" s="26"/>
      <c r="H40" s="39" t="s">
        <v>69</v>
      </c>
      <c r="I40" s="39"/>
      <c r="J40" s="14">
        <v>166977304.17000002</v>
      </c>
      <c r="K40" s="14">
        <v>104359006.21000001</v>
      </c>
      <c r="L40" s="14">
        <v>0</v>
      </c>
      <c r="M40" s="11"/>
      <c r="N40" s="2"/>
    </row>
    <row r="41" spans="1:14" x14ac:dyDescent="0.25">
      <c r="A41" s="35"/>
      <c r="B41" s="12"/>
      <c r="C41" s="23"/>
      <c r="D41" s="26"/>
      <c r="E41" s="26"/>
      <c r="F41" s="26"/>
      <c r="G41" s="26"/>
      <c r="H41" s="39" t="s">
        <v>70</v>
      </c>
      <c r="I41" s="39"/>
      <c r="J41" s="14">
        <v>479605419.14999998</v>
      </c>
      <c r="K41" s="14">
        <v>753455785</v>
      </c>
      <c r="L41" s="14">
        <v>0</v>
      </c>
      <c r="M41" s="11"/>
      <c r="N41" s="2"/>
    </row>
    <row r="42" spans="1:14" x14ac:dyDescent="0.25">
      <c r="A42" s="35"/>
      <c r="B42" s="12"/>
      <c r="C42" s="23"/>
      <c r="D42" s="26"/>
      <c r="E42" s="26"/>
      <c r="F42" s="26"/>
      <c r="G42" s="26"/>
      <c r="H42" s="39" t="s">
        <v>71</v>
      </c>
      <c r="I42" s="39"/>
      <c r="J42" s="14">
        <v>0</v>
      </c>
      <c r="K42" s="14">
        <v>52605.85</v>
      </c>
      <c r="L42" s="14">
        <v>0</v>
      </c>
      <c r="M42" s="11"/>
      <c r="N42" s="2"/>
    </row>
    <row r="43" spans="1:14" x14ac:dyDescent="0.25">
      <c r="A43" s="35"/>
      <c r="B43" s="12"/>
      <c r="C43" s="23"/>
      <c r="D43" s="26"/>
      <c r="E43" s="26"/>
      <c r="F43" s="26"/>
      <c r="G43" s="26"/>
      <c r="H43" s="39" t="s">
        <v>72</v>
      </c>
      <c r="I43" s="39"/>
      <c r="J43" s="14">
        <v>0</v>
      </c>
      <c r="K43" s="14">
        <v>0</v>
      </c>
      <c r="L43" s="14">
        <v>0</v>
      </c>
      <c r="M43" s="11"/>
      <c r="N43" s="2"/>
    </row>
    <row r="44" spans="1:14" x14ac:dyDescent="0.25">
      <c r="A44" s="35"/>
      <c r="B44" s="12"/>
      <c r="C44" s="23"/>
      <c r="D44" s="23"/>
      <c r="E44" s="25"/>
      <c r="F44" s="25"/>
      <c r="G44" s="25"/>
      <c r="H44" s="39" t="s">
        <v>73</v>
      </c>
      <c r="I44" s="39"/>
      <c r="J44" s="14">
        <v>9219091.4199999999</v>
      </c>
      <c r="K44" s="14">
        <v>9219091.4199999999</v>
      </c>
      <c r="L44" s="14">
        <v>0</v>
      </c>
      <c r="M44" s="11"/>
      <c r="N44" s="2"/>
    </row>
    <row r="45" spans="1:14" x14ac:dyDescent="0.25">
      <c r="A45" s="35"/>
      <c r="B45" s="12"/>
      <c r="C45" s="23"/>
      <c r="D45" s="23"/>
      <c r="E45" s="25"/>
      <c r="F45" s="25"/>
      <c r="G45" s="25"/>
      <c r="H45" s="40"/>
      <c r="I45" s="40"/>
      <c r="J45" s="24"/>
      <c r="K45" s="24"/>
      <c r="L45" s="24"/>
      <c r="M45" s="11"/>
      <c r="N45" s="2"/>
    </row>
    <row r="46" spans="1:14" x14ac:dyDescent="0.25">
      <c r="A46" s="35"/>
      <c r="B46" s="12"/>
      <c r="C46" s="23"/>
      <c r="D46" s="23"/>
      <c r="E46" s="25"/>
      <c r="F46" s="25"/>
      <c r="G46" s="25"/>
      <c r="H46" s="38" t="s">
        <v>74</v>
      </c>
      <c r="I46" s="38"/>
      <c r="J46" s="16">
        <v>0</v>
      </c>
      <c r="K46" s="16">
        <v>0</v>
      </c>
      <c r="L46" s="16">
        <v>0</v>
      </c>
      <c r="M46" s="11"/>
      <c r="N46" s="2"/>
    </row>
    <row r="47" spans="1:14" x14ac:dyDescent="0.25">
      <c r="A47" s="35"/>
      <c r="B47" s="12"/>
      <c r="C47" s="23"/>
      <c r="D47" s="23"/>
      <c r="E47" s="25"/>
      <c r="F47" s="25"/>
      <c r="G47" s="25"/>
      <c r="H47" s="39" t="s">
        <v>75</v>
      </c>
      <c r="I47" s="39"/>
      <c r="J47" s="14">
        <v>0</v>
      </c>
      <c r="K47" s="14">
        <v>0</v>
      </c>
      <c r="L47" s="14">
        <v>0</v>
      </c>
      <c r="M47" s="11"/>
      <c r="N47" s="2"/>
    </row>
    <row r="48" spans="1:14" x14ac:dyDescent="0.25">
      <c r="A48" s="35"/>
      <c r="B48" s="12"/>
      <c r="C48" s="23"/>
      <c r="D48" s="23"/>
      <c r="E48" s="25"/>
      <c r="F48" s="25"/>
      <c r="G48" s="25"/>
      <c r="H48" s="39" t="s">
        <v>76</v>
      </c>
      <c r="I48" s="39"/>
      <c r="J48" s="14">
        <v>0</v>
      </c>
      <c r="K48" s="14">
        <v>0</v>
      </c>
      <c r="L48" s="14">
        <v>0</v>
      </c>
      <c r="M48" s="11"/>
      <c r="N48" s="2"/>
    </row>
    <row r="49" spans="1:14" x14ac:dyDescent="0.25">
      <c r="A49" s="35"/>
      <c r="B49" s="12"/>
      <c r="C49" s="23"/>
      <c r="D49" s="23"/>
      <c r="E49" s="25"/>
      <c r="F49" s="25"/>
      <c r="G49" s="25"/>
      <c r="H49" s="40"/>
      <c r="I49" s="40"/>
      <c r="J49" s="24"/>
      <c r="K49" s="24"/>
      <c r="L49" s="24"/>
      <c r="M49" s="11"/>
      <c r="N49" s="2"/>
    </row>
    <row r="50" spans="1:14" x14ac:dyDescent="0.25">
      <c r="A50" s="35"/>
      <c r="B50" s="12"/>
      <c r="C50" s="23"/>
      <c r="D50" s="23"/>
      <c r="E50" s="25"/>
      <c r="F50" s="25"/>
      <c r="G50" s="25"/>
      <c r="H50" s="38" t="s">
        <v>77</v>
      </c>
      <c r="I50" s="38"/>
      <c r="J50" s="16">
        <v>826986398.07999992</v>
      </c>
      <c r="K50" s="16">
        <v>1084254715.26</v>
      </c>
      <c r="L50" s="16">
        <v>0</v>
      </c>
      <c r="M50" s="11"/>
      <c r="N50" s="2"/>
    </row>
    <row r="51" spans="1:14" x14ac:dyDescent="0.25">
      <c r="A51" s="35"/>
      <c r="B51" s="12"/>
      <c r="C51" s="23"/>
      <c r="D51" s="23"/>
      <c r="E51" s="25"/>
      <c r="F51" s="25"/>
      <c r="G51" s="25"/>
      <c r="H51" s="40"/>
      <c r="I51" s="40"/>
      <c r="J51" s="24"/>
      <c r="K51" s="24"/>
      <c r="L51" s="24"/>
      <c r="M51" s="11"/>
      <c r="N51" s="2"/>
    </row>
    <row r="52" spans="1:14" x14ac:dyDescent="0.25">
      <c r="A52" s="35"/>
      <c r="B52" s="12"/>
      <c r="C52" s="38" t="s">
        <v>78</v>
      </c>
      <c r="D52" s="38"/>
      <c r="E52" s="16">
        <v>1114615485.1299999</v>
      </c>
      <c r="F52" s="16">
        <v>1420377944.5000002</v>
      </c>
      <c r="G52" s="16">
        <f>+G10</f>
        <v>0</v>
      </c>
      <c r="H52" s="38" t="s">
        <v>79</v>
      </c>
      <c r="I52" s="38"/>
      <c r="J52" s="16">
        <v>1114615485.1299999</v>
      </c>
      <c r="K52" s="16">
        <v>1420377944.5</v>
      </c>
      <c r="L52" s="16">
        <v>0</v>
      </c>
      <c r="M52" s="11"/>
      <c r="N52" s="2"/>
    </row>
    <row r="53" spans="1:14" x14ac:dyDescent="0.25">
      <c r="A53" s="35"/>
      <c r="B53" s="27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9"/>
      <c r="N53" s="2"/>
    </row>
    <row r="54" spans="1:14" x14ac:dyDescent="0.25">
      <c r="A54" s="35"/>
      <c r="B54" s="1"/>
      <c r="C54" s="1"/>
      <c r="D54" s="1"/>
      <c r="E54" s="1"/>
      <c r="F54" s="1"/>
      <c r="G54" s="1"/>
      <c r="H54" s="1"/>
      <c r="I54" s="1"/>
      <c r="J54" s="1"/>
      <c r="K54" s="1"/>
      <c r="L54" s="30"/>
      <c r="M54" s="7"/>
      <c r="N54" s="2"/>
    </row>
    <row r="55" spans="1:14" ht="15.75" thickBot="1" x14ac:dyDescent="0.3">
      <c r="A55" s="37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2"/>
      <c r="M55" s="33"/>
      <c r="N55" s="34"/>
    </row>
  </sheetData>
  <mergeCells count="70">
    <mergeCell ref="C8:D8"/>
    <mergeCell ref="H8:I8"/>
    <mergeCell ref="A1:N1"/>
    <mergeCell ref="A2:N2"/>
    <mergeCell ref="A3:N3"/>
    <mergeCell ref="A4:N4"/>
    <mergeCell ref="D6:L6"/>
    <mergeCell ref="C10:D10"/>
    <mergeCell ref="H10:I10"/>
    <mergeCell ref="C11:D11"/>
    <mergeCell ref="H11:I11"/>
    <mergeCell ref="C12:D12"/>
    <mergeCell ref="H12:I12"/>
    <mergeCell ref="C13:D13"/>
    <mergeCell ref="H13:I13"/>
    <mergeCell ref="C14:D14"/>
    <mergeCell ref="H14:I14"/>
    <mergeCell ref="C15:D15"/>
    <mergeCell ref="H15:I15"/>
    <mergeCell ref="C23:D23"/>
    <mergeCell ref="H23:I23"/>
    <mergeCell ref="C16:D16"/>
    <mergeCell ref="H16:I16"/>
    <mergeCell ref="C17:D17"/>
    <mergeCell ref="H17:I17"/>
    <mergeCell ref="C18:D18"/>
    <mergeCell ref="H18:I18"/>
    <mergeCell ref="C19:D19"/>
    <mergeCell ref="H19:I19"/>
    <mergeCell ref="H20:I20"/>
    <mergeCell ref="C22:D22"/>
    <mergeCell ref="H22:I22"/>
    <mergeCell ref="C24:D24"/>
    <mergeCell ref="H24:I24"/>
    <mergeCell ref="C25:D25"/>
    <mergeCell ref="H25:I25"/>
    <mergeCell ref="C26:D26"/>
    <mergeCell ref="H26:I26"/>
    <mergeCell ref="H33:I33"/>
    <mergeCell ref="C27:D27"/>
    <mergeCell ref="H27:I27"/>
    <mergeCell ref="C28:D28"/>
    <mergeCell ref="H28:I28"/>
    <mergeCell ref="C29:D29"/>
    <mergeCell ref="H29:I29"/>
    <mergeCell ref="C30:D30"/>
    <mergeCell ref="C31:D31"/>
    <mergeCell ref="H31:I31"/>
    <mergeCell ref="C32:D32"/>
    <mergeCell ref="H32:I32"/>
    <mergeCell ref="H45:I45"/>
    <mergeCell ref="H34:I34"/>
    <mergeCell ref="H35:I35"/>
    <mergeCell ref="H36:I36"/>
    <mergeCell ref="H37:I37"/>
    <mergeCell ref="H38:I38"/>
    <mergeCell ref="H39:I39"/>
    <mergeCell ref="H40:I40"/>
    <mergeCell ref="H41:I41"/>
    <mergeCell ref="H42:I42"/>
    <mergeCell ref="H43:I43"/>
    <mergeCell ref="H44:I44"/>
    <mergeCell ref="C52:D52"/>
    <mergeCell ref="H52:I52"/>
    <mergeCell ref="H46:I46"/>
    <mergeCell ref="H47:I47"/>
    <mergeCell ref="H48:I48"/>
    <mergeCell ref="H49:I49"/>
    <mergeCell ref="H50:I50"/>
    <mergeCell ref="H51:I51"/>
  </mergeCells>
  <conditionalFormatting sqref="D37:G43">
    <cfRule type="expression" dxfId="1" priority="1">
      <formula>#REF!&lt;&gt;#REF!</formula>
    </cfRule>
    <cfRule type="expression" dxfId="0" priority="2">
      <formula>#REF!&lt;&gt;#REF!</formula>
    </cfRule>
  </conditionalFormatting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Yazmin</dc:creator>
  <cp:lastModifiedBy>Luis Montoya</cp:lastModifiedBy>
  <dcterms:created xsi:type="dcterms:W3CDTF">2018-03-01T15:48:39Z</dcterms:created>
  <dcterms:modified xsi:type="dcterms:W3CDTF">2018-05-11T18:48:58Z</dcterms:modified>
</cp:coreProperties>
</file>