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DIF\"/>
    </mc:Choice>
  </mc:AlternateContent>
  <bookViews>
    <workbookView xWindow="0" yWindow="0" windowWidth="23970" windowHeight="936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79017"/>
</workbook>
</file>

<file path=xl/calcChain.xml><?xml version="1.0" encoding="utf-8"?>
<calcChain xmlns="http://schemas.openxmlformats.org/spreadsheetml/2006/main">
  <c r="G42" i="5" l="1"/>
  <c r="H42" i="5"/>
  <c r="F42" i="5"/>
  <c r="D16" i="8" l="1"/>
  <c r="E16" i="8"/>
  <c r="F16" i="8"/>
  <c r="G16" i="8"/>
  <c r="H16" i="8"/>
  <c r="C16" i="8"/>
  <c r="D77" i="6"/>
  <c r="E77" i="6"/>
  <c r="F77" i="6"/>
  <c r="G77" i="6"/>
  <c r="H77" i="6"/>
  <c r="C77" i="6"/>
  <c r="E24" i="4" l="1"/>
  <c r="F24" i="4"/>
  <c r="G24" i="4"/>
  <c r="H24" i="4"/>
  <c r="C24" i="4"/>
</calcChain>
</file>

<file path=xl/sharedStrings.xml><?xml version="1.0" encoding="utf-8"?>
<sst xmlns="http://schemas.openxmlformats.org/spreadsheetml/2006/main" count="213" uniqueCount="151">
  <si>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</si>
  <si>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</si>
  <si>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</si>
  <si>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</si>
  <si>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</si>
  <si>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</si>
  <si>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</si>
  <si>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</si>
  <si>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</si>
  <si>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</si>
  <si>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</si>
  <si>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</si>
  <si>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</si>
  <si>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</si>
  <si>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</si>
  <si>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</si>
  <si>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</si>
  <si>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</si>
  <si>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</si>
  <si>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</si>
  <si>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</si>
  <si>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</si>
  <si>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</si>
  <si>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</si>
  <si>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</si>
  <si>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</si>
  <si>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</si>
  <si>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</si>
  <si>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</si>
  <si>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</si>
  <si>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</si>
  <si>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</si>
  <si>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</si>
  <si>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</si>
  <si>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</si>
  <si>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</si>
  <si>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</si>
  <si>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</si>
  <si>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</si>
  <si>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</si>
  <si>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</si>
  <si>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</si>
  <si>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</si>
  <si>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</si>
  <si>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</si>
  <si>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</si>
  <si>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</si>
  <si>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</si>
  <si>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</si>
  <si>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</si>
  <si>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</si>
  <si>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</si>
  <si>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</si>
  <si>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</si>
  <si>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</si>
  <si>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</si>
  <si>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</si>
  <si>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</si>
  <si>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</si>
  <si>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</si>
  <si>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</si>
  <si>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</si>
  <si>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</si>
  <si>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</si>
  <si>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</si>
  <si>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</si>
  <si>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</si>
  <si>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</si>
  <si>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</si>
  <si>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</si>
  <si>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</si>
  <si>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</si>
  <si>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</si>
  <si>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</si>
  <si>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</si>
  <si>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</si>
  <si>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</si>
  <si>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</si>
  <si>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</si>
  <si>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</si>
  <si>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</si>
  <si>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</si>
  <si>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</si>
  <si>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</si>
  <si>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</si>
  <si>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</si>
  <si>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</si>
  <si>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</si>
  <si>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</si>
  <si>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</si>
  <si>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</si>
  <si>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</si>
  <si>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</si>
  <si>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</si>
  <si>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</si>
  <si>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</si>
  <si>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</si>
  <si>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</si>
  <si>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</si>
  <si>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</si>
  <si>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</si>
  <si>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</si>
  <si>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</si>
  <si>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</si>
  <si>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</si>
  <si>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</si>
  <si>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</si>
  <si>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</si>
  <si>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</si>
  <si>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</si>
  <si>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</si>
  <si>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</si>
  <si>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</si>
  <si>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</si>
  <si>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</si>
  <si>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</si>
  <si>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</si>
  <si>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</si>
  <si>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</si>
  <si>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</si>
  <si>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</si>
  <si>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</si>
  <si>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</si>
  <si>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</si>
  <si>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</si>
  <si>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</si>
  <si>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</si>
  <si>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</si>
  <si>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</si>
  <si>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***31120-8201    COORD SERIVICIOS MEDICOS Y DISCAPACIDAD</t>
  </si>
  <si>
    <t>***31120-8202    COORD. VIVIENDA</t>
  </si>
  <si>
    <t>***31120-8203    COORD. DE DESRROLLO COMUNITARIO</t>
  </si>
  <si>
    <t>***31120-8205    COORD. EDUCATIVA Y DESARROLLO INFANTIL</t>
  </si>
  <si>
    <t>***31120-8206    COORD. DE ACCIONES A FAVOR INFANCIA</t>
  </si>
  <si>
    <t>***31120-8207    COORD. DE TRABAJO SOCIAL</t>
  </si>
  <si>
    <t>***31120-8209    COORD. DE PROCUDADURIA</t>
  </si>
  <si>
    <t>***31120-8210    COORD. DE CEMAIV</t>
  </si>
  <si>
    <t>***31120-8211    COORDINACION ADULTOS MAYORES</t>
  </si>
  <si>
    <t>***31120-8212    DIRECCION GENERAL</t>
  </si>
  <si>
    <t>***31120-8213    COORDINACION DE COMUNICACIÓN SOCIAL</t>
  </si>
  <si>
    <t>***31120-8214    DIRECCION ADMINISTRATIVA</t>
  </si>
  <si>
    <t>***31120-8215    DONATIVOS</t>
  </si>
  <si>
    <t>***31120-8219    VOLUNTARIADO</t>
  </si>
  <si>
    <t>***31120-8220    DIRECCION OPERATIVA</t>
  </si>
  <si>
    <t>***31120-8221    DIRECCION JURIDICA</t>
  </si>
  <si>
    <t>***31120-8222    SISTEMAQ DE PROTECCION INTEGRAL DE NIÑOS</t>
  </si>
  <si>
    <t>SISTEMA PARA EL DESARROLLO DE LA FAMILIA DE CELAYA, GTO.
Estado Analítico del Ejercicio del Presupuesto de Egresos
Clasificación por Objeto del Gasto (Capítulo y Concepto)
 Al 30 de abril del 2018</t>
  </si>
  <si>
    <t>SISTEMA PARA EL DESARROLLO DE LA FAMILIA DE CELAYA, GTO.
Estado Analítico del Ejercicio del Presupuesto de Egresos
Clasificación Económica (por Tipo de Gasto) Al 30 de abril del 2018</t>
  </si>
  <si>
    <t>SISTEMA PARA EL DESARROLLO DE LA FAMILIA DE CELAYA,GTO.
Estado Analítico del Ejercicio del Presupuesto de Egresos
Clasificación Administrativa
 Al 30 de abril del 2018</t>
  </si>
  <si>
    <t xml:space="preserve"> Sistema para el Desarrollo de la Familia de Celaya, Gto.
Estado Analítico del Ejercicio del Presupuesto de Egresos
Clasificación Administrativa
 Al 30 de abril de 2018</t>
  </si>
  <si>
    <t>SISTEMA PARA EL DESARROLLO DE LA FAQMILIA DE CELAYA, GTO
Estado Analítico del Ejercicio del Presupuesto de Egresos
Clasificación Funcional (Finalidad y Función)
 Al 30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</si>
</sst>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0" fontId="3" fillId="0" borderId="0" xfId="8" applyFont="1" applyFill="1" applyBorder="1" applyProtection="1">
      <protection locked="0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>
      <alignment vertical="top"/>
    </xf>
    <xf numFmtId="0" fontId="8" fillId="2" borderId="13" xfId="9" applyNumberFormat="1" applyFont="1" applyFill="1" applyBorder="1" applyAlignment="1">
      <alignment horizontal="center" vertical="center" wrapText="1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0" fillId="0" borderId="17" xfId="0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9" fillId="0" borderId="0" xfId="0" applyFont="1" applyProtection="1">
      <protection locked="0"/>
    </xf>
    <xf numFmtId="4" fontId="3" fillId="0" borderId="15" xfId="9" applyNumberFormat="1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left" vertical="center"/>
    </xf>
    <xf numFmtId="0" fontId="3" fillId="0" borderId="4" xfId="9" applyFont="1" applyFill="1" applyBorder="1" applyAlignment="1">
      <alignment horizontal="left" vertical="center"/>
    </xf>
    <xf numFmtId="43" fontId="3" fillId="0" borderId="13" xfId="16" applyFont="1" applyFill="1" applyBorder="1" applyAlignment="1">
      <alignment horizontal="center" vertical="center" wrapText="1"/>
    </xf>
    <xf numFmtId="43" fontId="3" fillId="0" borderId="15" xfId="16" applyFont="1" applyFill="1" applyBorder="1" applyAlignment="1">
      <alignment horizontal="center" vertical="center" wrapText="1"/>
    </xf>
    <xf numFmtId="43" fontId="3" fillId="0" borderId="15" xfId="16" applyFont="1" applyFill="1" applyBorder="1" applyProtection="1">
      <protection locked="0"/>
    </xf>
    <xf numFmtId="4" fontId="3" fillId="0" borderId="13" xfId="9" applyNumberFormat="1" applyFont="1" applyFill="1" applyBorder="1" applyAlignment="1">
      <alignment vertical="center" wrapText="1"/>
    </xf>
    <xf numFmtId="4" fontId="3" fillId="0" borderId="15" xfId="9" applyNumberFormat="1" applyFont="1" applyFill="1" applyBorder="1" applyAlignment="1">
      <alignment vertical="center" wrapText="1"/>
    </xf>
    <xf numFmtId="43" fontId="0" fillId="3" borderId="0" xfId="18" applyFont="1" applyFill="1" applyAlignment="1">
      <alignment vertical="center"/>
    </xf>
    <xf numFmtId="0" fontId="0" fillId="0" borderId="0" xfId="0" applyAlignment="1" applyProtection="1">
      <alignment vertical="center"/>
      <protection locked="0"/>
    </xf>
    <xf numFmtId="4" fontId="3" fillId="0" borderId="8" xfId="0" applyNumberFormat="1" applyFont="1" applyFill="1" applyBorder="1" applyProtection="1">
      <protection locked="0"/>
    </xf>
    <xf numFmtId="43" fontId="3" fillId="0" borderId="17" xfId="16" applyFont="1" applyBorder="1" applyProtection="1">
      <protection locked="0"/>
    </xf>
    <xf numFmtId="4" fontId="0" fillId="0" borderId="8" xfId="0" applyNumberFormat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20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illares 4" xfId="18"/>
    <cellStyle name="Moneda 2" xfId="6"/>
    <cellStyle name="Normal" xfId="0" builtinId="0"/>
    <cellStyle name="Normal 11" xfId="19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447675</xdr:colOff>
      <xdr:row>0</xdr:row>
      <xdr:rowOff>533401</xdr:rowOff>
    </xdr:to>
    <xdr:pic>
      <xdr:nvPicPr>
        <xdr:cNvPr id="10" name="Imagen 14">
          <a:extLst>
            <a:ext uri="{FF2B5EF4-FFF2-40B4-BE49-F238E27FC236}">
              <a16:creationId xmlns="" xmlns:a16="http://schemas.microsoft.com/office/drawing/2014/main" id="{D4D853ED-84F4-4FC1-9A85-E621D1C53C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81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0</xdr:row>
      <xdr:rowOff>542925</xdr:rowOff>
    </xdr:to>
    <xdr:pic>
      <xdr:nvPicPr>
        <xdr:cNvPr id="13" name="Imagen 14">
          <a:extLst>
            <a:ext uri="{FF2B5EF4-FFF2-40B4-BE49-F238E27FC236}">
              <a16:creationId xmlns="" xmlns:a16="http://schemas.microsoft.com/office/drawing/2014/main" id="{E90DADD9-4FAC-4AFE-A045-C1A7B4413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866775</xdr:colOff>
      <xdr:row>0</xdr:row>
      <xdr:rowOff>657225</xdr:rowOff>
    </xdr:to>
    <xdr:pic>
      <xdr:nvPicPr>
        <xdr:cNvPr id="8" name="Imagen 14">
          <a:extLst>
            <a:ext uri="{FF2B5EF4-FFF2-40B4-BE49-F238E27FC236}">
              <a16:creationId xmlns="" xmlns:a16="http://schemas.microsoft.com/office/drawing/2014/main" id="{8B2872CE-91A4-462F-8EAD-A19166E29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7810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57150</xdr:colOff>
      <xdr:row>26</xdr:row>
      <xdr:rowOff>85725</xdr:rowOff>
    </xdr:from>
    <xdr:ext cx="666750" cy="485775"/>
    <xdr:pic>
      <xdr:nvPicPr>
        <xdr:cNvPr id="9" name="Imagen 14">
          <a:extLst>
            <a:ext uri="{FF2B5EF4-FFF2-40B4-BE49-F238E27FC236}">
              <a16:creationId xmlns="" xmlns:a16="http://schemas.microsoft.com/office/drawing/2014/main" id="{4F065C03-8648-43FB-A1C7-890CE405E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429000"/>
          <a:ext cx="6667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19050</xdr:colOff>
      <xdr:row>40</xdr:row>
      <xdr:rowOff>9525</xdr:rowOff>
    </xdr:from>
    <xdr:ext cx="619125" cy="485775"/>
    <xdr:pic>
      <xdr:nvPicPr>
        <xdr:cNvPr id="10" name="Imagen 14">
          <a:extLst>
            <a:ext uri="{FF2B5EF4-FFF2-40B4-BE49-F238E27FC236}">
              <a16:creationId xmlns="" xmlns:a16="http://schemas.microsoft.com/office/drawing/2014/main" id="{D225DE9C-34A6-4C0D-9C66-4039302E8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000750"/>
          <a:ext cx="619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533400</xdr:rowOff>
    </xdr:to>
    <xdr:pic>
      <xdr:nvPicPr>
        <xdr:cNvPr id="2" name="Imagen 14">
          <a:extLst>
            <a:ext uri="{FF2B5EF4-FFF2-40B4-BE49-F238E27FC236}">
              <a16:creationId xmlns="" xmlns:a16="http://schemas.microsoft.com/office/drawing/2014/main" id="{40FD4738-8850-4315-BF52-240AB53D0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1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zoomScaleNormal="100" workbookViewId="0">
      <selection activeCell="C37" sqref="C37"/>
    </sheetView>
  </sheetViews>
  <sheetFormatPr baseColWidth="10" defaultRowHeight="11.25" x14ac:dyDescent="0.2"/>
  <cols>
    <col min="1" max="1" width="5.83203125" style="1" customWidth="1"/>
    <col min="2" max="2" width="59.66406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78" t="s">
        <v>146</v>
      </c>
      <c r="B1" s="79"/>
      <c r="C1" s="79"/>
      <c r="D1" s="79"/>
      <c r="E1" s="79"/>
      <c r="F1" s="79"/>
      <c r="G1" s="79"/>
      <c r="H1" s="80"/>
    </row>
    <row r="2" spans="1:8" x14ac:dyDescent="0.2">
      <c r="A2" s="83" t="s">
        <v>54</v>
      </c>
      <c r="B2" s="84"/>
      <c r="C2" s="78" t="s">
        <v>60</v>
      </c>
      <c r="D2" s="79"/>
      <c r="E2" s="79"/>
      <c r="F2" s="79"/>
      <c r="G2" s="80"/>
      <c r="H2" s="81" t="s">
        <v>59</v>
      </c>
    </row>
    <row r="3" spans="1:8" ht="24.95" customHeight="1" x14ac:dyDescent="0.2">
      <c r="A3" s="85"/>
      <c r="B3" s="86"/>
      <c r="C3" s="44" t="s">
        <v>55</v>
      </c>
      <c r="D3" s="44" t="s">
        <v>125</v>
      </c>
      <c r="E3" s="44" t="s">
        <v>56</v>
      </c>
      <c r="F3" s="44" t="s">
        <v>57</v>
      </c>
      <c r="G3" s="44" t="s">
        <v>58</v>
      </c>
      <c r="H3" s="82"/>
    </row>
    <row r="4" spans="1:8" x14ac:dyDescent="0.2">
      <c r="A4" s="87"/>
      <c r="B4" s="88"/>
      <c r="C4" s="45">
        <v>1</v>
      </c>
      <c r="D4" s="45">
        <v>2</v>
      </c>
      <c r="E4" s="45" t="s">
        <v>126</v>
      </c>
      <c r="F4" s="45">
        <v>4</v>
      </c>
      <c r="G4" s="45">
        <v>5</v>
      </c>
      <c r="H4" s="45" t="s">
        <v>127</v>
      </c>
    </row>
    <row r="5" spans="1:8" x14ac:dyDescent="0.2">
      <c r="A5" s="43" t="s">
        <v>61</v>
      </c>
      <c r="B5" s="7"/>
      <c r="C5" s="76">
        <v>36647048.619999997</v>
      </c>
      <c r="D5" s="76"/>
      <c r="E5" s="76">
        <v>36647048.619999997</v>
      </c>
      <c r="F5" s="76">
        <v>10680353.77</v>
      </c>
      <c r="G5" s="76">
        <v>10680353.77</v>
      </c>
      <c r="H5" s="76">
        <v>25966694.850000001</v>
      </c>
    </row>
    <row r="6" spans="1:8" x14ac:dyDescent="0.2">
      <c r="A6" s="5"/>
      <c r="B6" s="9" t="s">
        <v>70</v>
      </c>
      <c r="C6" s="13">
        <v>18997867.969999999</v>
      </c>
      <c r="D6" s="13"/>
      <c r="E6" s="13">
        <v>18997867.969999999</v>
      </c>
      <c r="F6" s="13">
        <v>5949655.8200000003</v>
      </c>
      <c r="G6" s="13">
        <v>5949655.8200000003</v>
      </c>
      <c r="H6" s="13">
        <v>13048212.149999999</v>
      </c>
    </row>
    <row r="7" spans="1:8" x14ac:dyDescent="0.2">
      <c r="A7" s="5"/>
      <c r="B7" s="9" t="s">
        <v>71</v>
      </c>
      <c r="C7" s="13">
        <v>99000</v>
      </c>
      <c r="D7" s="13"/>
      <c r="E7" s="13">
        <v>99000</v>
      </c>
      <c r="F7" s="13">
        <v>35955.040000000001</v>
      </c>
      <c r="G7" s="13">
        <v>35955.040000000001</v>
      </c>
      <c r="H7" s="13">
        <v>63044.959999999999</v>
      </c>
    </row>
    <row r="8" spans="1:8" x14ac:dyDescent="0.2">
      <c r="A8" s="5"/>
      <c r="B8" s="9" t="s">
        <v>72</v>
      </c>
      <c r="C8" s="13">
        <v>4734599.84</v>
      </c>
      <c r="D8" s="13"/>
      <c r="E8" s="13">
        <v>4734599.84</v>
      </c>
      <c r="F8" s="13">
        <v>1076539.79</v>
      </c>
      <c r="G8" s="13">
        <v>1076539.79</v>
      </c>
      <c r="H8" s="13">
        <v>3658060.05</v>
      </c>
    </row>
    <row r="9" spans="1:8" x14ac:dyDescent="0.2">
      <c r="A9" s="5"/>
      <c r="B9" s="9" t="s">
        <v>35</v>
      </c>
      <c r="C9" s="13">
        <v>7058113.8200000003</v>
      </c>
      <c r="D9" s="13"/>
      <c r="E9" s="13">
        <v>7058113.8200000003</v>
      </c>
      <c r="F9" s="13">
        <v>2095679.68</v>
      </c>
      <c r="G9" s="13">
        <v>2095679.68</v>
      </c>
      <c r="H9" s="13">
        <v>4962434.1400000006</v>
      </c>
    </row>
    <row r="10" spans="1:8" x14ac:dyDescent="0.2">
      <c r="A10" s="5"/>
      <c r="B10" s="9" t="s">
        <v>73</v>
      </c>
      <c r="C10" s="13">
        <v>5757466.9900000002</v>
      </c>
      <c r="D10" s="13"/>
      <c r="E10" s="13">
        <v>5757466.9900000002</v>
      </c>
      <c r="F10" s="13">
        <v>1522523.44</v>
      </c>
      <c r="G10" s="13">
        <v>1522523.44</v>
      </c>
      <c r="H10" s="13">
        <v>4234943.5500000007</v>
      </c>
    </row>
    <row r="11" spans="1:8" x14ac:dyDescent="0.2">
      <c r="A11" s="5"/>
      <c r="B11" s="9" t="s">
        <v>36</v>
      </c>
      <c r="C11" s="13"/>
      <c r="D11" s="13"/>
      <c r="E11" s="13"/>
      <c r="F11" s="13"/>
      <c r="G11" s="13"/>
      <c r="H11" s="13"/>
    </row>
    <row r="12" spans="1:8" x14ac:dyDescent="0.2">
      <c r="A12" s="5"/>
      <c r="B12" s="9" t="s">
        <v>74</v>
      </c>
      <c r="C12" s="13"/>
      <c r="D12" s="13"/>
      <c r="E12" s="13"/>
      <c r="F12" s="13"/>
      <c r="G12" s="13"/>
      <c r="H12" s="13"/>
    </row>
    <row r="13" spans="1:8" x14ac:dyDescent="0.2">
      <c r="A13" s="43" t="s">
        <v>62</v>
      </c>
      <c r="B13" s="7"/>
      <c r="C13" s="77">
        <v>2753586.9600000004</v>
      </c>
      <c r="D13" s="77">
        <v>271886.44</v>
      </c>
      <c r="E13" s="77">
        <v>3025473.4000000004</v>
      </c>
      <c r="F13" s="77">
        <v>845099.08000000007</v>
      </c>
      <c r="G13" s="77">
        <v>772848.65000000014</v>
      </c>
      <c r="H13" s="77">
        <v>2180374.3199999998</v>
      </c>
    </row>
    <row r="14" spans="1:8" x14ac:dyDescent="0.2">
      <c r="A14" s="5"/>
      <c r="B14" s="9" t="s">
        <v>75</v>
      </c>
      <c r="C14" s="13">
        <v>766639</v>
      </c>
      <c r="D14" s="13">
        <v>-91000</v>
      </c>
      <c r="E14" s="13">
        <v>675639</v>
      </c>
      <c r="F14" s="13">
        <v>197204.13</v>
      </c>
      <c r="G14" s="13">
        <v>182563.16</v>
      </c>
      <c r="H14" s="13">
        <v>478434.87</v>
      </c>
    </row>
    <row r="15" spans="1:8" x14ac:dyDescent="0.2">
      <c r="A15" s="5"/>
      <c r="B15" s="9" t="s">
        <v>76</v>
      </c>
      <c r="C15" s="13">
        <v>429504.03</v>
      </c>
      <c r="D15" s="13">
        <v>8000</v>
      </c>
      <c r="E15" s="13">
        <v>437504.03</v>
      </c>
      <c r="F15" s="13">
        <v>149918.99</v>
      </c>
      <c r="G15" s="13">
        <v>143585.49</v>
      </c>
      <c r="H15" s="13">
        <v>287585.04000000004</v>
      </c>
    </row>
    <row r="16" spans="1:8" x14ac:dyDescent="0.2">
      <c r="A16" s="5"/>
      <c r="B16" s="9" t="s">
        <v>77</v>
      </c>
      <c r="C16" s="13">
        <v>150000</v>
      </c>
      <c r="D16" s="13"/>
      <c r="E16" s="13">
        <v>150000</v>
      </c>
      <c r="F16" s="13">
        <v>62920.5</v>
      </c>
      <c r="G16" s="13">
        <v>59176</v>
      </c>
      <c r="H16" s="13">
        <v>87079.5</v>
      </c>
    </row>
    <row r="17" spans="1:8" x14ac:dyDescent="0.2">
      <c r="A17" s="5"/>
      <c r="B17" s="9" t="s">
        <v>78</v>
      </c>
      <c r="C17" s="13">
        <v>114000</v>
      </c>
      <c r="D17" s="13">
        <v>353700</v>
      </c>
      <c r="E17" s="13">
        <v>467700</v>
      </c>
      <c r="F17" s="13">
        <v>24851.37</v>
      </c>
      <c r="G17" s="13">
        <v>24489.57</v>
      </c>
      <c r="H17" s="13">
        <v>442848.63</v>
      </c>
    </row>
    <row r="18" spans="1:8" x14ac:dyDescent="0.2">
      <c r="A18" s="5"/>
      <c r="B18" s="9" t="s">
        <v>79</v>
      </c>
      <c r="C18" s="13">
        <v>45244</v>
      </c>
      <c r="D18" s="13"/>
      <c r="E18" s="13">
        <v>45244</v>
      </c>
      <c r="F18" s="13">
        <v>9289.5300000000007</v>
      </c>
      <c r="G18" s="13">
        <v>9289.5300000000007</v>
      </c>
      <c r="H18" s="13">
        <v>35954.47</v>
      </c>
    </row>
    <row r="19" spans="1:8" x14ac:dyDescent="0.2">
      <c r="A19" s="5"/>
      <c r="B19" s="9" t="s">
        <v>80</v>
      </c>
      <c r="C19" s="13">
        <v>823000</v>
      </c>
      <c r="D19" s="13"/>
      <c r="E19" s="13">
        <v>823000</v>
      </c>
      <c r="F19" s="13">
        <v>295882.21000000002</v>
      </c>
      <c r="G19" s="13">
        <v>248712.55</v>
      </c>
      <c r="H19" s="13">
        <v>527117.79</v>
      </c>
    </row>
    <row r="20" spans="1:8" x14ac:dyDescent="0.2">
      <c r="A20" s="5"/>
      <c r="B20" s="9" t="s">
        <v>81</v>
      </c>
      <c r="C20" s="13">
        <v>50000</v>
      </c>
      <c r="D20" s="13"/>
      <c r="E20" s="13">
        <v>50000</v>
      </c>
      <c r="F20" s="13">
        <v>4330.54</v>
      </c>
      <c r="G20" s="13">
        <v>4330.54</v>
      </c>
      <c r="H20" s="13">
        <v>45669.46</v>
      </c>
    </row>
    <row r="21" spans="1:8" x14ac:dyDescent="0.2">
      <c r="A21" s="5"/>
      <c r="B21" s="9" t="s">
        <v>82</v>
      </c>
      <c r="C21" s="13"/>
      <c r="D21" s="13"/>
      <c r="E21" s="13"/>
      <c r="F21" s="13"/>
      <c r="G21" s="13"/>
      <c r="H21" s="13"/>
    </row>
    <row r="22" spans="1:8" x14ac:dyDescent="0.2">
      <c r="A22" s="5"/>
      <c r="B22" s="9" t="s">
        <v>83</v>
      </c>
      <c r="C22" s="13">
        <v>375199.93</v>
      </c>
      <c r="D22" s="13">
        <v>1186.44</v>
      </c>
      <c r="E22" s="13">
        <v>376386.37</v>
      </c>
      <c r="F22" s="13">
        <v>100701.81</v>
      </c>
      <c r="G22" s="13">
        <v>100701.81</v>
      </c>
      <c r="H22" s="13">
        <v>275684.56</v>
      </c>
    </row>
    <row r="23" spans="1:8" x14ac:dyDescent="0.2">
      <c r="A23" s="43" t="s">
        <v>63</v>
      </c>
      <c r="B23" s="7"/>
      <c r="C23" s="77">
        <v>3337119.2</v>
      </c>
      <c r="D23" s="77">
        <v>479491.23</v>
      </c>
      <c r="E23" s="77">
        <v>3816610.43</v>
      </c>
      <c r="F23" s="77">
        <v>1023911.15</v>
      </c>
      <c r="G23" s="77">
        <v>987659.4</v>
      </c>
      <c r="H23" s="77">
        <v>2792699.2800000003</v>
      </c>
    </row>
    <row r="24" spans="1:8" x14ac:dyDescent="0.2">
      <c r="A24" s="5"/>
      <c r="B24" s="9" t="s">
        <v>84</v>
      </c>
      <c r="C24" s="13">
        <v>718092.86</v>
      </c>
      <c r="D24" s="13">
        <v>204810.23</v>
      </c>
      <c r="E24" s="13">
        <v>922903.09</v>
      </c>
      <c r="F24" s="13">
        <v>235571.16</v>
      </c>
      <c r="G24" s="13">
        <v>206430.94</v>
      </c>
      <c r="H24" s="13">
        <v>687331.92999999993</v>
      </c>
    </row>
    <row r="25" spans="1:8" x14ac:dyDescent="0.2">
      <c r="A25" s="5"/>
      <c r="B25" s="9" t="s">
        <v>85</v>
      </c>
      <c r="C25" s="13">
        <v>244028.79999999999</v>
      </c>
      <c r="D25" s="13"/>
      <c r="E25" s="13">
        <v>244028.79999999999</v>
      </c>
      <c r="F25" s="13">
        <v>73723.22</v>
      </c>
      <c r="G25" s="13">
        <v>73723.22</v>
      </c>
      <c r="H25" s="13">
        <v>170305.58</v>
      </c>
    </row>
    <row r="26" spans="1:8" x14ac:dyDescent="0.2">
      <c r="A26" s="5"/>
      <c r="B26" s="9" t="s">
        <v>86</v>
      </c>
      <c r="C26" s="13">
        <v>157278.84</v>
      </c>
      <c r="D26" s="13">
        <v>320000</v>
      </c>
      <c r="E26" s="13">
        <v>477278.83999999997</v>
      </c>
      <c r="F26" s="13">
        <v>18916.93</v>
      </c>
      <c r="G26" s="13">
        <v>18916.93</v>
      </c>
      <c r="H26" s="13">
        <v>458361.91</v>
      </c>
    </row>
    <row r="27" spans="1:8" x14ac:dyDescent="0.2">
      <c r="A27" s="5"/>
      <c r="B27" s="9" t="s">
        <v>87</v>
      </c>
      <c r="C27" s="13">
        <v>336595.34</v>
      </c>
      <c r="D27" s="13">
        <v>35000</v>
      </c>
      <c r="E27" s="13">
        <v>371595.34</v>
      </c>
      <c r="F27" s="13">
        <v>10443.040000000001</v>
      </c>
      <c r="G27" s="13">
        <v>10443.040000000001</v>
      </c>
      <c r="H27" s="13">
        <v>361152.30000000005</v>
      </c>
    </row>
    <row r="28" spans="1:8" x14ac:dyDescent="0.2">
      <c r="A28" s="5"/>
      <c r="B28" s="9" t="s">
        <v>88</v>
      </c>
      <c r="C28" s="13">
        <v>430168</v>
      </c>
      <c r="D28" s="13">
        <v>20000</v>
      </c>
      <c r="E28" s="13">
        <v>450168</v>
      </c>
      <c r="F28" s="13">
        <v>124827.47</v>
      </c>
      <c r="G28" s="13">
        <v>120160.14</v>
      </c>
      <c r="H28" s="13">
        <v>325340.53000000003</v>
      </c>
    </row>
    <row r="29" spans="1:8" x14ac:dyDescent="0.2">
      <c r="A29" s="5"/>
      <c r="B29" s="9" t="s">
        <v>89</v>
      </c>
      <c r="C29" s="13">
        <v>88000</v>
      </c>
      <c r="D29" s="13"/>
      <c r="E29" s="13">
        <v>88000</v>
      </c>
      <c r="F29" s="13">
        <v>3838</v>
      </c>
      <c r="G29" s="13">
        <v>3838</v>
      </c>
      <c r="H29" s="13">
        <v>84162</v>
      </c>
    </row>
    <row r="30" spans="1:8" x14ac:dyDescent="0.2">
      <c r="A30" s="5"/>
      <c r="B30" s="9" t="s">
        <v>90</v>
      </c>
      <c r="C30" s="13">
        <v>167105.35999999999</v>
      </c>
      <c r="D30" s="13">
        <v>-319</v>
      </c>
      <c r="E30" s="13">
        <v>166786.35999999999</v>
      </c>
      <c r="F30" s="13">
        <v>35163.01</v>
      </c>
      <c r="G30" s="13">
        <v>35163.01</v>
      </c>
      <c r="H30" s="13">
        <v>131623.34999999998</v>
      </c>
    </row>
    <row r="31" spans="1:8" x14ac:dyDescent="0.2">
      <c r="A31" s="5"/>
      <c r="B31" s="9" t="s">
        <v>91</v>
      </c>
      <c r="C31" s="13">
        <v>517850</v>
      </c>
      <c r="D31" s="13">
        <v>-100000</v>
      </c>
      <c r="E31" s="13">
        <v>417850</v>
      </c>
      <c r="F31" s="13">
        <v>170818.79</v>
      </c>
      <c r="G31" s="13">
        <v>168374.59</v>
      </c>
      <c r="H31" s="13">
        <v>247031.21</v>
      </c>
    </row>
    <row r="32" spans="1:8" x14ac:dyDescent="0.2">
      <c r="A32" s="5"/>
      <c r="B32" s="9" t="s">
        <v>19</v>
      </c>
      <c r="C32" s="13">
        <v>678000</v>
      </c>
      <c r="D32" s="13"/>
      <c r="E32" s="13">
        <v>678000</v>
      </c>
      <c r="F32" s="13">
        <v>350609.53</v>
      </c>
      <c r="G32" s="13">
        <v>350609.53</v>
      </c>
      <c r="H32" s="13">
        <v>327390.46999999997</v>
      </c>
    </row>
    <row r="33" spans="1:8" x14ac:dyDescent="0.2">
      <c r="A33" s="43" t="s">
        <v>64</v>
      </c>
      <c r="B33" s="7"/>
      <c r="C33" s="77">
        <v>6394789.5800000001</v>
      </c>
      <c r="D33" s="77">
        <v>-100000</v>
      </c>
      <c r="E33" s="77">
        <v>6294789.5800000001</v>
      </c>
      <c r="F33" s="77">
        <v>1206508.22</v>
      </c>
      <c r="G33" s="77">
        <v>1092786.24</v>
      </c>
      <c r="H33" s="77">
        <v>5088281.3600000003</v>
      </c>
    </row>
    <row r="34" spans="1:8" x14ac:dyDescent="0.2">
      <c r="A34" s="5"/>
      <c r="B34" s="9" t="s">
        <v>92</v>
      </c>
      <c r="C34" s="13">
        <v>2100000</v>
      </c>
      <c r="D34" s="13"/>
      <c r="E34" s="13">
        <v>2100000</v>
      </c>
      <c r="F34" s="13"/>
      <c r="G34" s="13"/>
      <c r="H34" s="13">
        <v>2100000</v>
      </c>
    </row>
    <row r="35" spans="1:8" x14ac:dyDescent="0.2">
      <c r="A35" s="5"/>
      <c r="B35" s="9" t="s">
        <v>93</v>
      </c>
      <c r="C35" s="13"/>
      <c r="D35" s="13"/>
      <c r="E35" s="13"/>
      <c r="F35" s="13"/>
      <c r="G35" s="13"/>
      <c r="H35" s="13"/>
    </row>
    <row r="36" spans="1:8" x14ac:dyDescent="0.2">
      <c r="A36" s="5"/>
      <c r="B36" s="9" t="s">
        <v>94</v>
      </c>
      <c r="C36" s="13"/>
      <c r="D36" s="13"/>
      <c r="E36" s="13"/>
      <c r="F36" s="13"/>
      <c r="G36" s="13"/>
      <c r="H36" s="13"/>
    </row>
    <row r="37" spans="1:8" x14ac:dyDescent="0.2">
      <c r="A37" s="5"/>
      <c r="B37" s="9" t="s">
        <v>95</v>
      </c>
      <c r="C37" s="13">
        <v>4294789.58</v>
      </c>
      <c r="D37" s="13">
        <v>-100000</v>
      </c>
      <c r="E37" s="13">
        <v>4194789.58</v>
      </c>
      <c r="F37" s="13">
        <v>1206508.22</v>
      </c>
      <c r="G37" s="13">
        <v>1092786.24</v>
      </c>
      <c r="H37" s="13">
        <v>2988281.3600000003</v>
      </c>
    </row>
    <row r="38" spans="1:8" x14ac:dyDescent="0.2">
      <c r="A38" s="5"/>
      <c r="B38" s="9" t="s">
        <v>41</v>
      </c>
      <c r="C38" s="13"/>
      <c r="D38" s="13"/>
      <c r="E38" s="13"/>
      <c r="F38" s="13"/>
      <c r="G38" s="13"/>
      <c r="H38" s="13"/>
    </row>
    <row r="39" spans="1:8" x14ac:dyDescent="0.2">
      <c r="A39" s="5"/>
      <c r="B39" s="9" t="s">
        <v>96</v>
      </c>
      <c r="C39" s="13"/>
      <c r="D39" s="13"/>
      <c r="E39" s="13"/>
      <c r="F39" s="13"/>
      <c r="G39" s="13"/>
      <c r="H39" s="13"/>
    </row>
    <row r="40" spans="1:8" x14ac:dyDescent="0.2">
      <c r="A40" s="5"/>
      <c r="B40" s="9" t="s">
        <v>97</v>
      </c>
      <c r="C40" s="13"/>
      <c r="D40" s="13"/>
      <c r="E40" s="13"/>
      <c r="F40" s="13"/>
      <c r="G40" s="13"/>
      <c r="H40" s="13"/>
    </row>
    <row r="41" spans="1:8" x14ac:dyDescent="0.2">
      <c r="A41" s="5"/>
      <c r="B41" s="9" t="s">
        <v>37</v>
      </c>
      <c r="C41" s="13"/>
      <c r="D41" s="13"/>
      <c r="E41" s="13"/>
      <c r="F41" s="13"/>
      <c r="G41" s="13"/>
      <c r="H41" s="13"/>
    </row>
    <row r="42" spans="1:8" x14ac:dyDescent="0.2">
      <c r="A42" s="5"/>
      <c r="B42" s="9" t="s">
        <v>98</v>
      </c>
      <c r="C42" s="13"/>
      <c r="D42" s="13"/>
      <c r="E42" s="13"/>
      <c r="F42" s="13"/>
      <c r="G42" s="13"/>
      <c r="H42" s="13"/>
    </row>
    <row r="43" spans="1:8" x14ac:dyDescent="0.2">
      <c r="A43" s="43" t="s">
        <v>65</v>
      </c>
      <c r="B43" s="7"/>
      <c r="C43" s="77">
        <v>178010.38</v>
      </c>
      <c r="D43" s="77">
        <v>1102020</v>
      </c>
      <c r="E43" s="77">
        <v>1280030.3799999999</v>
      </c>
      <c r="F43" s="77">
        <v>622489.89</v>
      </c>
      <c r="G43" s="77">
        <v>622489.89</v>
      </c>
      <c r="H43" s="77">
        <v>657540.49</v>
      </c>
    </row>
    <row r="44" spans="1:8" x14ac:dyDescent="0.2">
      <c r="A44" s="5"/>
      <c r="B44" s="9" t="s">
        <v>99</v>
      </c>
      <c r="C44" s="13">
        <v>178010.38</v>
      </c>
      <c r="D44" s="13">
        <v>510020</v>
      </c>
      <c r="E44" s="13">
        <v>688030.38</v>
      </c>
      <c r="F44" s="13">
        <v>69769.91</v>
      </c>
      <c r="G44" s="13">
        <v>69769.91</v>
      </c>
      <c r="H44" s="13">
        <v>618260.47</v>
      </c>
    </row>
    <row r="45" spans="1:8" x14ac:dyDescent="0.2">
      <c r="A45" s="5"/>
      <c r="B45" s="9" t="s">
        <v>100</v>
      </c>
      <c r="C45" s="13"/>
      <c r="D45" s="13"/>
      <c r="E45" s="13"/>
      <c r="F45" s="13"/>
      <c r="G45" s="13"/>
      <c r="H45" s="13"/>
    </row>
    <row r="46" spans="1:8" x14ac:dyDescent="0.2">
      <c r="A46" s="5"/>
      <c r="B46" s="9" t="s">
        <v>101</v>
      </c>
      <c r="C46" s="13"/>
      <c r="D46" s="13"/>
      <c r="E46" s="13"/>
      <c r="F46" s="13"/>
      <c r="G46" s="13"/>
      <c r="H46" s="13"/>
    </row>
    <row r="47" spans="1:8" x14ac:dyDescent="0.2">
      <c r="A47" s="5"/>
      <c r="B47" s="9" t="s">
        <v>102</v>
      </c>
      <c r="C47" s="13"/>
      <c r="D47" s="13">
        <v>500000</v>
      </c>
      <c r="E47" s="13">
        <v>500000</v>
      </c>
      <c r="F47" s="13">
        <v>480200</v>
      </c>
      <c r="G47" s="13">
        <v>480200</v>
      </c>
      <c r="H47" s="13">
        <v>19800</v>
      </c>
    </row>
    <row r="48" spans="1:8" x14ac:dyDescent="0.2">
      <c r="A48" s="5"/>
      <c r="B48" s="9" t="s">
        <v>103</v>
      </c>
      <c r="C48" s="13"/>
      <c r="D48" s="13"/>
      <c r="E48" s="13"/>
      <c r="F48" s="13"/>
      <c r="G48" s="13"/>
      <c r="H48" s="13"/>
    </row>
    <row r="49" spans="1:8" x14ac:dyDescent="0.2">
      <c r="A49" s="5"/>
      <c r="B49" s="9" t="s">
        <v>104</v>
      </c>
      <c r="C49" s="13"/>
      <c r="D49" s="13">
        <v>92000</v>
      </c>
      <c r="E49" s="13">
        <v>92000</v>
      </c>
      <c r="F49" s="13">
        <v>72519.98</v>
      </c>
      <c r="G49" s="13">
        <v>72519.98</v>
      </c>
      <c r="H49" s="13">
        <v>19480.020000000004</v>
      </c>
    </row>
    <row r="50" spans="1:8" x14ac:dyDescent="0.2">
      <c r="A50" s="5"/>
      <c r="B50" s="9" t="s">
        <v>105</v>
      </c>
      <c r="C50" s="13"/>
      <c r="D50" s="13"/>
      <c r="E50" s="13"/>
      <c r="F50" s="13"/>
      <c r="G50" s="13"/>
      <c r="H50" s="13"/>
    </row>
    <row r="51" spans="1:8" x14ac:dyDescent="0.2">
      <c r="A51" s="5"/>
      <c r="B51" s="9" t="s">
        <v>106</v>
      </c>
      <c r="C51" s="13"/>
      <c r="D51" s="13"/>
      <c r="E51" s="13"/>
      <c r="F51" s="13"/>
      <c r="G51" s="13"/>
      <c r="H51" s="13"/>
    </row>
    <row r="52" spans="1:8" x14ac:dyDescent="0.2">
      <c r="A52" s="5"/>
      <c r="B52" s="9" t="s">
        <v>107</v>
      </c>
      <c r="C52" s="13"/>
      <c r="D52" s="13"/>
      <c r="E52" s="13"/>
      <c r="F52" s="13"/>
      <c r="G52" s="13"/>
      <c r="H52" s="13"/>
    </row>
    <row r="53" spans="1:8" x14ac:dyDescent="0.2">
      <c r="A53" s="43" t="s">
        <v>66</v>
      </c>
      <c r="B53" s="7"/>
      <c r="C53" s="13"/>
      <c r="D53" s="13"/>
      <c r="E53" s="13"/>
      <c r="F53" s="13"/>
      <c r="G53" s="13"/>
      <c r="H53" s="13"/>
    </row>
    <row r="54" spans="1:8" x14ac:dyDescent="0.2">
      <c r="A54" s="5"/>
      <c r="B54" s="9" t="s">
        <v>108</v>
      </c>
      <c r="C54" s="13"/>
      <c r="D54" s="13"/>
      <c r="E54" s="13"/>
      <c r="F54" s="13"/>
      <c r="G54" s="13"/>
      <c r="H54" s="13"/>
    </row>
    <row r="55" spans="1:8" x14ac:dyDescent="0.2">
      <c r="A55" s="5"/>
      <c r="B55" s="9" t="s">
        <v>109</v>
      </c>
      <c r="C55" s="13"/>
      <c r="D55" s="13"/>
      <c r="E55" s="13"/>
      <c r="F55" s="13"/>
      <c r="G55" s="13"/>
      <c r="H55" s="13"/>
    </row>
    <row r="56" spans="1:8" x14ac:dyDescent="0.2">
      <c r="A56" s="5"/>
      <c r="B56" s="9" t="s">
        <v>110</v>
      </c>
      <c r="C56" s="13"/>
      <c r="D56" s="13"/>
      <c r="E56" s="13"/>
      <c r="F56" s="13"/>
      <c r="G56" s="13"/>
      <c r="H56" s="13"/>
    </row>
    <row r="57" spans="1:8" x14ac:dyDescent="0.2">
      <c r="A57" s="43" t="s">
        <v>67</v>
      </c>
      <c r="B57" s="7"/>
      <c r="C57" s="13"/>
      <c r="D57" s="13"/>
      <c r="E57" s="13"/>
      <c r="F57" s="13"/>
      <c r="G57" s="13"/>
      <c r="H57" s="13"/>
    </row>
    <row r="58" spans="1:8" x14ac:dyDescent="0.2">
      <c r="A58" s="5"/>
      <c r="B58" s="9" t="s">
        <v>111</v>
      </c>
      <c r="C58" s="13"/>
      <c r="D58" s="13"/>
      <c r="E58" s="13"/>
      <c r="F58" s="13"/>
      <c r="G58" s="13"/>
      <c r="H58" s="13"/>
    </row>
    <row r="59" spans="1:8" x14ac:dyDescent="0.2">
      <c r="A59" s="5"/>
      <c r="B59" s="9" t="s">
        <v>112</v>
      </c>
      <c r="C59" s="13"/>
      <c r="D59" s="13"/>
      <c r="E59" s="13"/>
      <c r="F59" s="13"/>
      <c r="G59" s="13"/>
      <c r="H59" s="13"/>
    </row>
    <row r="60" spans="1:8" x14ac:dyDescent="0.2">
      <c r="A60" s="5"/>
      <c r="B60" s="9" t="s">
        <v>113</v>
      </c>
      <c r="C60" s="13"/>
      <c r="D60" s="13"/>
      <c r="E60" s="13"/>
      <c r="F60" s="13"/>
      <c r="G60" s="13"/>
      <c r="H60" s="13"/>
    </row>
    <row r="61" spans="1:8" x14ac:dyDescent="0.2">
      <c r="A61" s="5"/>
      <c r="B61" s="9" t="s">
        <v>114</v>
      </c>
      <c r="C61" s="13"/>
      <c r="D61" s="13"/>
      <c r="E61" s="13"/>
      <c r="F61" s="13"/>
      <c r="G61" s="13"/>
      <c r="H61" s="13"/>
    </row>
    <row r="62" spans="1:8" x14ac:dyDescent="0.2">
      <c r="A62" s="5"/>
      <c r="B62" s="9" t="s">
        <v>115</v>
      </c>
      <c r="C62" s="13"/>
      <c r="D62" s="13"/>
      <c r="E62" s="13"/>
      <c r="F62" s="13"/>
      <c r="G62" s="13"/>
      <c r="H62" s="13"/>
    </row>
    <row r="63" spans="1:8" x14ac:dyDescent="0.2">
      <c r="A63" s="5"/>
      <c r="B63" s="9" t="s">
        <v>116</v>
      </c>
      <c r="C63" s="13"/>
      <c r="D63" s="13"/>
      <c r="E63" s="13"/>
      <c r="F63" s="13"/>
      <c r="G63" s="13"/>
      <c r="H63" s="13"/>
    </row>
    <row r="64" spans="1:8" x14ac:dyDescent="0.2">
      <c r="A64" s="5"/>
      <c r="B64" s="9" t="s">
        <v>117</v>
      </c>
      <c r="C64" s="13"/>
      <c r="D64" s="13"/>
      <c r="E64" s="13"/>
      <c r="F64" s="13"/>
      <c r="G64" s="13"/>
      <c r="H64" s="13"/>
    </row>
    <row r="65" spans="1:8" x14ac:dyDescent="0.2">
      <c r="A65" s="43" t="s">
        <v>68</v>
      </c>
      <c r="B65" s="7"/>
      <c r="C65" s="13"/>
      <c r="D65" s="13"/>
      <c r="E65" s="13"/>
      <c r="F65" s="13"/>
      <c r="G65" s="13"/>
      <c r="H65" s="13"/>
    </row>
    <row r="66" spans="1:8" x14ac:dyDescent="0.2">
      <c r="A66" s="5"/>
      <c r="B66" s="9" t="s">
        <v>38</v>
      </c>
      <c r="C66" s="13"/>
      <c r="D66" s="13"/>
      <c r="E66" s="13"/>
      <c r="F66" s="13"/>
      <c r="G66" s="13"/>
      <c r="H66" s="13"/>
    </row>
    <row r="67" spans="1:8" x14ac:dyDescent="0.2">
      <c r="A67" s="5"/>
      <c r="B67" s="9" t="s">
        <v>39</v>
      </c>
      <c r="C67" s="13"/>
      <c r="D67" s="13"/>
      <c r="E67" s="13"/>
      <c r="F67" s="13"/>
      <c r="G67" s="13"/>
      <c r="H67" s="13"/>
    </row>
    <row r="68" spans="1:8" x14ac:dyDescent="0.2">
      <c r="A68" s="5"/>
      <c r="B68" s="9" t="s">
        <v>40</v>
      </c>
      <c r="C68" s="13"/>
      <c r="D68" s="13"/>
      <c r="E68" s="13"/>
      <c r="F68" s="13"/>
      <c r="G68" s="13"/>
      <c r="H68" s="13"/>
    </row>
    <row r="69" spans="1:8" x14ac:dyDescent="0.2">
      <c r="A69" s="43" t="s">
        <v>69</v>
      </c>
      <c r="B69" s="7"/>
      <c r="C69" s="13"/>
      <c r="D69" s="13"/>
      <c r="E69" s="13"/>
      <c r="F69" s="13"/>
      <c r="G69" s="13"/>
      <c r="H69" s="13"/>
    </row>
    <row r="70" spans="1:8" x14ac:dyDescent="0.2">
      <c r="A70" s="5"/>
      <c r="B70" s="9" t="s">
        <v>118</v>
      </c>
      <c r="C70" s="13"/>
      <c r="D70" s="13"/>
      <c r="E70" s="13"/>
      <c r="F70" s="13"/>
      <c r="G70" s="13"/>
      <c r="H70" s="13"/>
    </row>
    <row r="71" spans="1:8" x14ac:dyDescent="0.2">
      <c r="A71" s="5"/>
      <c r="B71" s="9" t="s">
        <v>119</v>
      </c>
      <c r="C71" s="13"/>
      <c r="D71" s="13"/>
      <c r="E71" s="13"/>
      <c r="F71" s="13"/>
      <c r="G71" s="13"/>
      <c r="H71" s="13"/>
    </row>
    <row r="72" spans="1:8" x14ac:dyDescent="0.2">
      <c r="A72" s="5"/>
      <c r="B72" s="9" t="s">
        <v>120</v>
      </c>
      <c r="C72" s="13"/>
      <c r="D72" s="13"/>
      <c r="E72" s="13"/>
      <c r="F72" s="13"/>
      <c r="G72" s="13"/>
      <c r="H72" s="13"/>
    </row>
    <row r="73" spans="1:8" x14ac:dyDescent="0.2">
      <c r="A73" s="5"/>
      <c r="B73" s="9" t="s">
        <v>121</v>
      </c>
      <c r="C73" s="13"/>
      <c r="D73" s="13"/>
      <c r="E73" s="13"/>
      <c r="F73" s="13"/>
      <c r="G73" s="13"/>
      <c r="H73" s="13"/>
    </row>
    <row r="74" spans="1:8" x14ac:dyDescent="0.2">
      <c r="A74" s="5"/>
      <c r="B74" s="9" t="s">
        <v>122</v>
      </c>
      <c r="C74" s="13"/>
      <c r="D74" s="13"/>
      <c r="E74" s="13"/>
      <c r="F74" s="13"/>
      <c r="G74" s="13"/>
      <c r="H74" s="13"/>
    </row>
    <row r="75" spans="1:8" x14ac:dyDescent="0.2">
      <c r="A75" s="5"/>
      <c r="B75" s="9" t="s">
        <v>123</v>
      </c>
      <c r="C75" s="13"/>
      <c r="D75" s="13"/>
      <c r="E75" s="13"/>
      <c r="F75" s="13"/>
      <c r="G75" s="13"/>
      <c r="H75" s="13"/>
    </row>
    <row r="76" spans="1:8" x14ac:dyDescent="0.2">
      <c r="A76" s="6"/>
      <c r="B76" s="10" t="s">
        <v>124</v>
      </c>
      <c r="C76" s="14"/>
      <c r="D76" s="14"/>
      <c r="E76" s="14"/>
      <c r="F76" s="14"/>
      <c r="G76" s="14"/>
      <c r="H76" s="14"/>
    </row>
    <row r="77" spans="1:8" x14ac:dyDescent="0.2">
      <c r="A77" s="8"/>
      <c r="B77" s="11" t="s">
        <v>53</v>
      </c>
      <c r="C77" s="15">
        <f>+C5+C13+C23+C33+C43</f>
        <v>49310554.740000002</v>
      </c>
      <c r="D77" s="15">
        <f t="shared" ref="D77:H77" si="0">+D5+D13+D23+D33+D43</f>
        <v>1753397.67</v>
      </c>
      <c r="E77" s="15">
        <f t="shared" si="0"/>
        <v>51063952.409999996</v>
      </c>
      <c r="F77" s="15">
        <f t="shared" si="0"/>
        <v>14378362.110000001</v>
      </c>
      <c r="G77" s="15">
        <f t="shared" si="0"/>
        <v>14156137.950000001</v>
      </c>
      <c r="H77" s="15">
        <f t="shared" si="0"/>
        <v>36685590.300000004</v>
      </c>
    </row>
    <row r="78" spans="1:8" x14ac:dyDescent="0.2">
      <c r="B78" s="46" t="s">
        <v>128</v>
      </c>
      <c r="C78" s="47"/>
      <c r="D78" s="48"/>
    </row>
    <row r="79" spans="1:8" x14ac:dyDescent="0.2">
      <c r="B79" s="49"/>
      <c r="C79" s="47"/>
      <c r="D79" s="48"/>
    </row>
    <row r="80" spans="1:8" x14ac:dyDescent="0.2">
      <c r="B80" s="50"/>
      <c r="C80" s="51"/>
      <c r="D80" s="48"/>
    </row>
    <row r="81" spans="2:4" x14ac:dyDescent="0.2">
      <c r="B81" s="52"/>
      <c r="C81" s="50"/>
      <c r="D81" s="48"/>
    </row>
    <row r="82" spans="2:4" x14ac:dyDescent="0.2">
      <c r="B82" s="49"/>
      <c r="C82" s="47"/>
      <c r="D82" s="47"/>
    </row>
    <row r="83" spans="2:4" x14ac:dyDescent="0.2">
      <c r="B83" s="49"/>
      <c r="C83" s="47"/>
      <c r="D83" s="47"/>
    </row>
    <row r="84" spans="2:4" x14ac:dyDescent="0.2">
      <c r="B84" s="49"/>
      <c r="C84" s="47"/>
      <c r="D84" s="47"/>
    </row>
    <row r="85" spans="2:4" x14ac:dyDescent="0.2">
      <c r="B85" s="49"/>
      <c r="C85" s="47"/>
      <c r="D85" s="47"/>
    </row>
    <row r="86" spans="2:4" x14ac:dyDescent="0.2">
      <c r="B86" s="49"/>
      <c r="C86" s="47"/>
      <c r="D86" s="47"/>
    </row>
    <row r="87" spans="2:4" x14ac:dyDescent="0.2">
      <c r="B87" s="47"/>
      <c r="C87" s="47"/>
      <c r="D87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activeCell="G10" sqref="G10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78" t="s">
        <v>147</v>
      </c>
      <c r="B1" s="79"/>
      <c r="C1" s="79"/>
      <c r="D1" s="79"/>
      <c r="E1" s="79"/>
      <c r="F1" s="79"/>
      <c r="G1" s="79"/>
      <c r="H1" s="80"/>
    </row>
    <row r="2" spans="1:8" x14ac:dyDescent="0.2">
      <c r="A2" s="83" t="s">
        <v>54</v>
      </c>
      <c r="B2" s="84"/>
      <c r="C2" s="78" t="s">
        <v>60</v>
      </c>
      <c r="D2" s="79"/>
      <c r="E2" s="79"/>
      <c r="F2" s="79"/>
      <c r="G2" s="80"/>
      <c r="H2" s="81" t="s">
        <v>59</v>
      </c>
    </row>
    <row r="3" spans="1:8" ht="24.95" customHeight="1" x14ac:dyDescent="0.2">
      <c r="A3" s="85"/>
      <c r="B3" s="86"/>
      <c r="C3" s="44" t="s">
        <v>55</v>
      </c>
      <c r="D3" s="44" t="s">
        <v>125</v>
      </c>
      <c r="E3" s="44" t="s">
        <v>56</v>
      </c>
      <c r="F3" s="44" t="s">
        <v>57</v>
      </c>
      <c r="G3" s="44" t="s">
        <v>58</v>
      </c>
      <c r="H3" s="82"/>
    </row>
    <row r="4" spans="1:8" ht="12" thickBot="1" x14ac:dyDescent="0.25">
      <c r="A4" s="87"/>
      <c r="B4" s="88"/>
      <c r="C4" s="54">
        <v>1</v>
      </c>
      <c r="D4" s="54">
        <v>2</v>
      </c>
      <c r="E4" s="54" t="s">
        <v>126</v>
      </c>
      <c r="F4" s="54">
        <v>4</v>
      </c>
      <c r="G4" s="54">
        <v>5</v>
      </c>
      <c r="H4" s="54" t="s">
        <v>127</v>
      </c>
    </row>
    <row r="5" spans="1:8" x14ac:dyDescent="0.2">
      <c r="A5" s="5"/>
      <c r="B5" s="16"/>
      <c r="C5" s="55"/>
      <c r="D5" s="60"/>
      <c r="E5" s="55"/>
      <c r="F5" s="60"/>
      <c r="G5" s="55"/>
      <c r="H5" s="55"/>
    </row>
    <row r="6" spans="1:8" x14ac:dyDescent="0.2">
      <c r="A6" s="5"/>
      <c r="B6" s="16" t="s">
        <v>0</v>
      </c>
      <c r="C6" s="74">
        <v>49132544.359999999</v>
      </c>
      <c r="D6" s="59">
        <v>651377.67000000004</v>
      </c>
      <c r="E6" s="56">
        <v>49783922.030000001</v>
      </c>
      <c r="F6" s="59">
        <v>13755872.220000001</v>
      </c>
      <c r="G6" s="56">
        <v>13533648.060000001</v>
      </c>
      <c r="H6" s="56">
        <v>36028049.810000002</v>
      </c>
    </row>
    <row r="7" spans="1:8" x14ac:dyDescent="0.2">
      <c r="A7" s="5"/>
      <c r="B7" s="16"/>
      <c r="C7" s="57"/>
      <c r="D7" s="2"/>
      <c r="E7" s="57"/>
      <c r="F7" s="2"/>
      <c r="G7" s="57"/>
      <c r="H7" s="57"/>
    </row>
    <row r="8" spans="1:8" x14ac:dyDescent="0.2">
      <c r="A8" s="5"/>
      <c r="B8" s="16" t="s">
        <v>1</v>
      </c>
      <c r="C8" s="56">
        <v>178010.38</v>
      </c>
      <c r="D8" s="59">
        <v>1102020</v>
      </c>
      <c r="E8" s="56">
        <v>1280030.3799999999</v>
      </c>
      <c r="F8" s="59">
        <v>622489.89</v>
      </c>
      <c r="G8" s="56">
        <v>622489.89</v>
      </c>
      <c r="H8" s="56">
        <v>657540.48999999987</v>
      </c>
    </row>
    <row r="9" spans="1:8" x14ac:dyDescent="0.2">
      <c r="A9" s="5"/>
      <c r="B9" s="16"/>
      <c r="C9" s="56"/>
      <c r="D9" s="59"/>
      <c r="E9" s="56"/>
      <c r="F9" s="59"/>
      <c r="G9" s="56"/>
      <c r="H9" s="56"/>
    </row>
    <row r="10" spans="1:8" x14ac:dyDescent="0.2">
      <c r="A10" s="5"/>
      <c r="B10" s="16" t="s">
        <v>2</v>
      </c>
      <c r="C10" s="56"/>
      <c r="D10" s="59"/>
      <c r="E10" s="56"/>
      <c r="F10" s="59"/>
      <c r="G10" s="56"/>
      <c r="H10" s="56"/>
    </row>
    <row r="11" spans="1:8" x14ac:dyDescent="0.2">
      <c r="A11" s="5"/>
      <c r="B11" s="16"/>
      <c r="C11" s="56"/>
      <c r="D11" s="59"/>
      <c r="E11" s="56"/>
      <c r="F11" s="59"/>
      <c r="G11" s="56"/>
      <c r="H11" s="56"/>
    </row>
    <row r="12" spans="1:8" x14ac:dyDescent="0.2">
      <c r="A12" s="5"/>
      <c r="B12" s="16" t="s">
        <v>41</v>
      </c>
      <c r="C12" s="56"/>
      <c r="D12" s="59"/>
      <c r="E12" s="56"/>
      <c r="F12" s="59"/>
      <c r="G12" s="56"/>
      <c r="H12" s="56"/>
    </row>
    <row r="13" spans="1:8" x14ac:dyDescent="0.2">
      <c r="A13" s="5"/>
      <c r="B13" s="16"/>
      <c r="C13" s="56"/>
      <c r="D13" s="59"/>
      <c r="E13" s="56"/>
      <c r="F13" s="59"/>
      <c r="G13" s="56"/>
      <c r="H13" s="56"/>
    </row>
    <row r="14" spans="1:8" x14ac:dyDescent="0.2">
      <c r="A14" s="5"/>
      <c r="B14" s="16" t="s">
        <v>38</v>
      </c>
      <c r="C14" s="56"/>
      <c r="D14" s="59"/>
      <c r="E14" s="56"/>
      <c r="F14" s="59"/>
      <c r="G14" s="56"/>
      <c r="H14" s="56"/>
    </row>
    <row r="15" spans="1:8" ht="12" thickBot="1" x14ac:dyDescent="0.25">
      <c r="A15" s="6"/>
      <c r="B15" s="17"/>
      <c r="C15" s="58"/>
      <c r="D15" s="61"/>
      <c r="E15" s="58"/>
      <c r="F15" s="61"/>
      <c r="G15" s="58"/>
      <c r="H15" s="58"/>
    </row>
    <row r="16" spans="1:8" x14ac:dyDescent="0.2">
      <c r="A16" s="18"/>
      <c r="B16" s="11" t="s">
        <v>53</v>
      </c>
      <c r="C16" s="15">
        <f>SUM(C6:C15)</f>
        <v>49310554.740000002</v>
      </c>
      <c r="D16" s="15">
        <f t="shared" ref="D16:H16" si="0">SUM(D6:D15)</f>
        <v>1753397.67</v>
      </c>
      <c r="E16" s="15">
        <f t="shared" si="0"/>
        <v>51063952.410000004</v>
      </c>
      <c r="F16" s="15">
        <f t="shared" si="0"/>
        <v>14378362.110000001</v>
      </c>
      <c r="G16" s="15">
        <f t="shared" si="0"/>
        <v>14156137.950000001</v>
      </c>
      <c r="H16" s="15">
        <f t="shared" si="0"/>
        <v>36685590.300000004</v>
      </c>
    </row>
    <row r="20" spans="2:4" x14ac:dyDescent="0.2">
      <c r="B20" s="46" t="s">
        <v>128</v>
      </c>
      <c r="C20" s="47"/>
      <c r="D20" s="48"/>
    </row>
    <row r="21" spans="2:4" x14ac:dyDescent="0.2">
      <c r="B21" s="49"/>
      <c r="C21" s="47"/>
      <c r="D21" s="48"/>
    </row>
    <row r="22" spans="2:4" x14ac:dyDescent="0.2">
      <c r="B22" s="50"/>
      <c r="C22" s="51"/>
      <c r="D22" s="48"/>
    </row>
    <row r="23" spans="2:4" x14ac:dyDescent="0.2">
      <c r="B23" s="52"/>
      <c r="C23" s="50"/>
      <c r="D23" s="48"/>
    </row>
    <row r="24" spans="2:4" x14ac:dyDescent="0.2">
      <c r="B24" s="49"/>
      <c r="C24" s="47"/>
      <c r="D24" s="47"/>
    </row>
    <row r="25" spans="2:4" x14ac:dyDescent="0.2">
      <c r="B25" s="49"/>
      <c r="C25" s="47"/>
      <c r="D25" s="47"/>
    </row>
    <row r="26" spans="2:4" x14ac:dyDescent="0.2">
      <c r="B26" s="49"/>
      <c r="C26" s="47"/>
      <c r="D26" s="47"/>
    </row>
    <row r="27" spans="2:4" x14ac:dyDescent="0.2">
      <c r="B27" s="49"/>
      <c r="C27" s="47"/>
      <c r="D27" s="47"/>
    </row>
    <row r="28" spans="2:4" x14ac:dyDescent="0.2">
      <c r="B28" s="49"/>
      <c r="C28" s="47"/>
      <c r="D28" s="47"/>
    </row>
    <row r="29" spans="2:4" x14ac:dyDescent="0.2">
      <c r="B29" s="47"/>
      <c r="C29" s="47"/>
      <c r="D29" s="53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showGridLines="0" topLeftCell="A49" zoomScaleNormal="100" workbookViewId="0">
      <selection activeCell="C46" sqref="C46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58.5" customHeight="1" x14ac:dyDescent="0.2">
      <c r="A1" s="78" t="s">
        <v>148</v>
      </c>
      <c r="B1" s="79"/>
      <c r="C1" s="79"/>
      <c r="D1" s="79"/>
      <c r="E1" s="79"/>
      <c r="F1" s="79"/>
      <c r="G1" s="79"/>
      <c r="H1" s="80"/>
    </row>
    <row r="2" spans="1:8" x14ac:dyDescent="0.2">
      <c r="B2" s="22"/>
      <c r="C2" s="22"/>
      <c r="D2" s="22"/>
      <c r="E2" s="22"/>
      <c r="F2" s="22"/>
      <c r="G2" s="22"/>
      <c r="H2" s="22"/>
    </row>
    <row r="3" spans="1:8" x14ac:dyDescent="0.2">
      <c r="A3" s="83" t="s">
        <v>54</v>
      </c>
      <c r="B3" s="84"/>
      <c r="C3" s="78" t="s">
        <v>60</v>
      </c>
      <c r="D3" s="79"/>
      <c r="E3" s="79"/>
      <c r="F3" s="79"/>
      <c r="G3" s="80"/>
      <c r="H3" s="81" t="s">
        <v>59</v>
      </c>
    </row>
    <row r="4" spans="1:8" ht="24.95" customHeight="1" x14ac:dyDescent="0.2">
      <c r="A4" s="85"/>
      <c r="B4" s="86"/>
      <c r="C4" s="44" t="s">
        <v>55</v>
      </c>
      <c r="D4" s="44" t="s">
        <v>125</v>
      </c>
      <c r="E4" s="44" t="s">
        <v>56</v>
      </c>
      <c r="F4" s="44" t="s">
        <v>57</v>
      </c>
      <c r="G4" s="44" t="s">
        <v>58</v>
      </c>
      <c r="H4" s="82"/>
    </row>
    <row r="5" spans="1:8" x14ac:dyDescent="0.2">
      <c r="A5" s="87"/>
      <c r="B5" s="88"/>
      <c r="C5" s="45">
        <v>1</v>
      </c>
      <c r="D5" s="45">
        <v>2</v>
      </c>
      <c r="E5" s="45" t="s">
        <v>126</v>
      </c>
      <c r="F5" s="45">
        <v>4</v>
      </c>
      <c r="G5" s="45">
        <v>5</v>
      </c>
      <c r="H5" s="45" t="s">
        <v>127</v>
      </c>
    </row>
    <row r="6" spans="1:8" x14ac:dyDescent="0.2">
      <c r="A6" s="23"/>
      <c r="B6" s="64" t="s">
        <v>129</v>
      </c>
      <c r="C6" s="66">
        <v>3428942.46</v>
      </c>
      <c r="D6" s="31"/>
      <c r="E6" s="69">
        <v>3431942.46</v>
      </c>
      <c r="F6" s="66">
        <v>15195.84</v>
      </c>
      <c r="G6" s="66">
        <v>721409.74</v>
      </c>
      <c r="H6" s="66">
        <v>2695336.88</v>
      </c>
    </row>
    <row r="7" spans="1:8" x14ac:dyDescent="0.2">
      <c r="A7" s="4"/>
      <c r="B7" s="65" t="s">
        <v>130</v>
      </c>
      <c r="C7" s="67">
        <v>2961272.16</v>
      </c>
      <c r="D7" s="63"/>
      <c r="E7" s="70">
        <v>2967272.16</v>
      </c>
      <c r="F7" s="67">
        <v>8933.65</v>
      </c>
      <c r="G7" s="67">
        <v>198964.92</v>
      </c>
      <c r="H7" s="67">
        <v>2759373.59</v>
      </c>
    </row>
    <row r="8" spans="1:8" x14ac:dyDescent="0.2">
      <c r="A8" s="4"/>
      <c r="B8" s="65" t="s">
        <v>131</v>
      </c>
      <c r="C8" s="67">
        <v>1977083.5824999996</v>
      </c>
      <c r="D8" s="63"/>
      <c r="E8" s="70">
        <v>2206083.58</v>
      </c>
      <c r="F8" s="67">
        <v>9901.86</v>
      </c>
      <c r="G8" s="67">
        <v>438894.13</v>
      </c>
      <c r="H8" s="67">
        <v>1757287.59</v>
      </c>
    </row>
    <row r="9" spans="1:8" x14ac:dyDescent="0.2">
      <c r="A9" s="4"/>
      <c r="B9" s="65" t="s">
        <v>132</v>
      </c>
      <c r="C9" s="67">
        <v>6110006.0999999987</v>
      </c>
      <c r="D9" s="63"/>
      <c r="E9" s="70">
        <v>6215006.0999999996</v>
      </c>
      <c r="F9" s="67">
        <v>18053.599999999999</v>
      </c>
      <c r="G9" s="67">
        <v>1247189.68</v>
      </c>
      <c r="H9" s="67">
        <v>4949762.82</v>
      </c>
    </row>
    <row r="10" spans="1:8" x14ac:dyDescent="0.2">
      <c r="A10" s="4"/>
      <c r="B10" s="65" t="s">
        <v>133</v>
      </c>
      <c r="C10" s="67">
        <v>3730034.8600000003</v>
      </c>
      <c r="D10" s="63"/>
      <c r="E10" s="71">
        <v>3916734.86</v>
      </c>
      <c r="F10" s="67">
        <v>24766.74</v>
      </c>
      <c r="G10" s="67">
        <v>846441.1</v>
      </c>
      <c r="H10" s="67">
        <v>3045527.02</v>
      </c>
    </row>
    <row r="11" spans="1:8" x14ac:dyDescent="0.2">
      <c r="A11" s="4"/>
      <c r="B11" s="65" t="s">
        <v>134</v>
      </c>
      <c r="C11" s="67">
        <v>4860331.92</v>
      </c>
      <c r="D11" s="63"/>
      <c r="E11" s="72">
        <v>4770331.92</v>
      </c>
      <c r="F11" s="67">
        <v>106035</v>
      </c>
      <c r="G11" s="67">
        <v>921362.77</v>
      </c>
      <c r="H11" s="67">
        <v>3742934.15</v>
      </c>
    </row>
    <row r="12" spans="1:8" x14ac:dyDescent="0.2">
      <c r="A12" s="4"/>
      <c r="B12" s="65" t="s">
        <v>135</v>
      </c>
      <c r="C12" s="67">
        <v>2166263.0100000007</v>
      </c>
      <c r="D12" s="63"/>
      <c r="E12" s="70">
        <v>2503083.0099999998</v>
      </c>
      <c r="F12" s="67">
        <v>3945.64</v>
      </c>
      <c r="G12" s="67">
        <v>464864.55</v>
      </c>
      <c r="H12" s="67">
        <v>2034272.82</v>
      </c>
    </row>
    <row r="13" spans="1:8" x14ac:dyDescent="0.2">
      <c r="A13" s="4"/>
      <c r="B13" s="65" t="s">
        <v>136</v>
      </c>
      <c r="C13" s="67">
        <v>3002245.7</v>
      </c>
      <c r="D13" s="63"/>
      <c r="E13" s="67">
        <v>3002245.7</v>
      </c>
      <c r="F13" s="67">
        <v>7843.37</v>
      </c>
      <c r="G13" s="67">
        <v>653015.23</v>
      </c>
      <c r="H13" s="67">
        <v>2341387.1</v>
      </c>
    </row>
    <row r="14" spans="1:8" x14ac:dyDescent="0.2">
      <c r="A14" s="4"/>
      <c r="B14" s="65" t="s">
        <v>137</v>
      </c>
      <c r="C14" s="67">
        <v>2476571.13</v>
      </c>
      <c r="D14" s="63"/>
      <c r="E14" s="71">
        <v>2466571.13</v>
      </c>
      <c r="F14" s="67">
        <v>10392.19</v>
      </c>
      <c r="G14" s="67">
        <v>530670.07999999996</v>
      </c>
      <c r="H14" s="67">
        <v>1925508.86</v>
      </c>
    </row>
    <row r="15" spans="1:8" x14ac:dyDescent="0.2">
      <c r="A15" s="4"/>
      <c r="B15" s="65" t="s">
        <v>138</v>
      </c>
      <c r="C15" s="68">
        <v>3269738.3400000003</v>
      </c>
      <c r="D15" s="13"/>
      <c r="E15" s="71">
        <v>3271738.34</v>
      </c>
      <c r="F15" s="68">
        <v>10435.9</v>
      </c>
      <c r="G15" s="68">
        <v>744172.1</v>
      </c>
      <c r="H15" s="68">
        <v>2517130.34</v>
      </c>
    </row>
    <row r="16" spans="1:8" x14ac:dyDescent="0.2">
      <c r="A16" s="4"/>
      <c r="B16" s="65" t="s">
        <v>139</v>
      </c>
      <c r="C16" s="68">
        <v>1480826.24</v>
      </c>
      <c r="D16" s="13"/>
      <c r="E16" s="71">
        <v>1380826.24</v>
      </c>
      <c r="F16" s="68">
        <v>25320.55</v>
      </c>
      <c r="G16" s="68">
        <v>315606.26</v>
      </c>
      <c r="H16" s="68">
        <v>1039899.43</v>
      </c>
    </row>
    <row r="17" spans="1:8" x14ac:dyDescent="0.2">
      <c r="A17" s="4"/>
      <c r="B17" s="65" t="s">
        <v>140</v>
      </c>
      <c r="C17" s="68">
        <v>9910920.9199999999</v>
      </c>
      <c r="D17" s="13"/>
      <c r="E17" s="71">
        <v>10495798.59</v>
      </c>
      <c r="F17" s="68">
        <v>30602.34</v>
      </c>
      <c r="G17" s="68">
        <v>1889083.84</v>
      </c>
      <c r="H17" s="68">
        <v>8576112.4100000001</v>
      </c>
    </row>
    <row r="18" spans="1:8" x14ac:dyDescent="0.2">
      <c r="A18" s="4"/>
      <c r="B18" s="65" t="s">
        <v>141</v>
      </c>
      <c r="C18" s="68">
        <v>1637985.09</v>
      </c>
      <c r="D18" s="13"/>
      <c r="E18" s="71">
        <v>1637985.09</v>
      </c>
      <c r="F18" s="68">
        <v>1349.8</v>
      </c>
      <c r="G18" s="68">
        <v>255306.86</v>
      </c>
      <c r="H18" s="68">
        <v>1381328.43</v>
      </c>
    </row>
    <row r="19" spans="1:8" x14ac:dyDescent="0.2">
      <c r="A19" s="4"/>
      <c r="B19" s="65" t="s">
        <v>142</v>
      </c>
      <c r="C19" s="68">
        <v>522385.10000000003</v>
      </c>
      <c r="D19" s="13"/>
      <c r="E19" s="71">
        <v>522385.1</v>
      </c>
      <c r="F19" s="68">
        <v>1175</v>
      </c>
      <c r="G19" s="68">
        <v>116014.85</v>
      </c>
      <c r="H19" s="68">
        <v>405195.25</v>
      </c>
    </row>
    <row r="20" spans="1:8" x14ac:dyDescent="0.2">
      <c r="A20" s="4"/>
      <c r="B20" s="65" t="s">
        <v>143</v>
      </c>
      <c r="C20" s="68">
        <v>756377.14</v>
      </c>
      <c r="D20" s="13"/>
      <c r="E20" s="71">
        <v>1256377.1399999999</v>
      </c>
      <c r="F20" s="68">
        <v>1733.57</v>
      </c>
      <c r="G20" s="68">
        <v>174665.99</v>
      </c>
      <c r="H20" s="68">
        <v>1079977.58</v>
      </c>
    </row>
    <row r="21" spans="1:8" x14ac:dyDescent="0.2">
      <c r="A21" s="4"/>
      <c r="B21" s="65" t="s">
        <v>144</v>
      </c>
      <c r="C21" s="68">
        <v>754544.87999999989</v>
      </c>
      <c r="D21" s="13"/>
      <c r="E21" s="71">
        <v>754544.88</v>
      </c>
      <c r="F21" s="68">
        <v>198.94</v>
      </c>
      <c r="G21" s="68">
        <v>173150.94</v>
      </c>
      <c r="H21" s="68">
        <v>581195</v>
      </c>
    </row>
    <row r="22" spans="1:8" ht="12" customHeight="1" x14ac:dyDescent="0.2">
      <c r="A22" s="4"/>
      <c r="B22" s="65" t="s">
        <v>145</v>
      </c>
      <c r="C22" s="68">
        <v>265026.11</v>
      </c>
      <c r="D22" s="13"/>
      <c r="E22" s="71">
        <v>265026.11</v>
      </c>
      <c r="F22" s="68">
        <v>1029.5</v>
      </c>
      <c r="G22" s="68">
        <v>58698.11</v>
      </c>
      <c r="H22" s="68">
        <v>205298.5</v>
      </c>
    </row>
    <row r="23" spans="1:8" x14ac:dyDescent="0.2">
      <c r="A23" s="4"/>
      <c r="B23" s="20"/>
      <c r="C23" s="14"/>
      <c r="D23" s="14"/>
      <c r="E23" s="14"/>
      <c r="F23" s="14"/>
      <c r="G23" s="14"/>
      <c r="H23" s="14"/>
    </row>
    <row r="24" spans="1:8" x14ac:dyDescent="0.2">
      <c r="A24" s="21"/>
      <c r="B24" s="42" t="s">
        <v>53</v>
      </c>
      <c r="C24" s="19">
        <f>SUM(C6:C23)</f>
        <v>49310554.742500007</v>
      </c>
      <c r="D24" s="19"/>
      <c r="E24" s="19">
        <f t="shared" ref="E24:H24" si="0">SUM(E6:E23)</f>
        <v>51063952.409999996</v>
      </c>
      <c r="F24" s="19">
        <f t="shared" si="0"/>
        <v>276913.49</v>
      </c>
      <c r="G24" s="19">
        <f t="shared" si="0"/>
        <v>9749511.1499999966</v>
      </c>
      <c r="H24" s="19">
        <f t="shared" si="0"/>
        <v>41037527.769999996</v>
      </c>
    </row>
    <row r="27" spans="1:8" ht="51" customHeight="1" x14ac:dyDescent="0.2">
      <c r="A27" s="78" t="s">
        <v>148</v>
      </c>
      <c r="B27" s="79"/>
      <c r="C27" s="79"/>
      <c r="D27" s="79"/>
      <c r="E27" s="79"/>
      <c r="F27" s="79"/>
      <c r="G27" s="79"/>
      <c r="H27" s="80"/>
    </row>
    <row r="28" spans="1:8" x14ac:dyDescent="0.2">
      <c r="A28" s="62"/>
      <c r="B28" s="62"/>
      <c r="C28" s="62"/>
      <c r="D28" s="62"/>
      <c r="E28" s="62"/>
      <c r="F28" s="62"/>
      <c r="G28" s="62"/>
      <c r="H28" s="62"/>
    </row>
    <row r="29" spans="1:8" x14ac:dyDescent="0.2">
      <c r="A29" s="83" t="s">
        <v>54</v>
      </c>
      <c r="B29" s="84"/>
      <c r="C29" s="78" t="s">
        <v>60</v>
      </c>
      <c r="D29" s="79"/>
      <c r="E29" s="79"/>
      <c r="F29" s="79"/>
      <c r="G29" s="80"/>
      <c r="H29" s="81" t="s">
        <v>59</v>
      </c>
    </row>
    <row r="30" spans="1:8" ht="22.5" x14ac:dyDescent="0.2">
      <c r="A30" s="85"/>
      <c r="B30" s="86"/>
      <c r="C30" s="44" t="s">
        <v>55</v>
      </c>
      <c r="D30" s="44" t="s">
        <v>125</v>
      </c>
      <c r="E30" s="44" t="s">
        <v>56</v>
      </c>
      <c r="F30" s="44" t="s">
        <v>57</v>
      </c>
      <c r="G30" s="44" t="s">
        <v>58</v>
      </c>
      <c r="H30" s="82"/>
    </row>
    <row r="31" spans="1:8" x14ac:dyDescent="0.2">
      <c r="A31" s="87"/>
      <c r="B31" s="88"/>
      <c r="C31" s="45">
        <v>1</v>
      </c>
      <c r="D31" s="45">
        <v>2</v>
      </c>
      <c r="E31" s="45" t="s">
        <v>126</v>
      </c>
      <c r="F31" s="45">
        <v>4</v>
      </c>
      <c r="G31" s="45">
        <v>5</v>
      </c>
      <c r="H31" s="45" t="s">
        <v>127</v>
      </c>
    </row>
    <row r="32" spans="1:8" x14ac:dyDescent="0.2">
      <c r="A32" s="23"/>
      <c r="B32" s="24"/>
      <c r="C32" s="28"/>
      <c r="D32" s="28"/>
      <c r="E32" s="28"/>
      <c r="F32" s="28"/>
      <c r="G32" s="28"/>
      <c r="H32" s="28"/>
    </row>
    <row r="33" spans="1:8" x14ac:dyDescent="0.2">
      <c r="A33" s="4" t="s">
        <v>8</v>
      </c>
      <c r="B33" s="2"/>
      <c r="C33" s="29"/>
      <c r="D33" s="29"/>
      <c r="E33" s="29"/>
      <c r="F33" s="29"/>
      <c r="G33" s="29"/>
      <c r="H33" s="29"/>
    </row>
    <row r="34" spans="1:8" x14ac:dyDescent="0.2">
      <c r="A34" s="4" t="s">
        <v>9</v>
      </c>
      <c r="B34" s="2"/>
      <c r="C34" s="29"/>
      <c r="D34" s="29"/>
      <c r="E34" s="29"/>
      <c r="F34" s="29"/>
      <c r="G34" s="29"/>
      <c r="H34" s="29"/>
    </row>
    <row r="35" spans="1:8" x14ac:dyDescent="0.2">
      <c r="A35" s="4" t="s">
        <v>10</v>
      </c>
      <c r="B35" s="2"/>
      <c r="C35" s="29"/>
      <c r="D35" s="29"/>
      <c r="E35" s="29"/>
      <c r="F35" s="29"/>
      <c r="G35" s="29"/>
      <c r="H35" s="29"/>
    </row>
    <row r="36" spans="1:8" x14ac:dyDescent="0.2">
      <c r="A36" s="4" t="s">
        <v>11</v>
      </c>
      <c r="B36" s="2"/>
      <c r="C36" s="29"/>
      <c r="D36" s="29"/>
      <c r="E36" s="29"/>
      <c r="F36" s="29"/>
      <c r="G36" s="29"/>
      <c r="H36" s="29"/>
    </row>
    <row r="37" spans="1:8" x14ac:dyDescent="0.2">
      <c r="A37" s="4"/>
      <c r="B37" s="2"/>
      <c r="C37" s="30"/>
      <c r="D37" s="30"/>
      <c r="E37" s="30"/>
      <c r="F37" s="30"/>
      <c r="G37" s="30"/>
      <c r="H37" s="30"/>
    </row>
    <row r="38" spans="1:8" x14ac:dyDescent="0.2">
      <c r="A38" s="21"/>
      <c r="B38" s="42" t="s">
        <v>53</v>
      </c>
      <c r="C38" s="19"/>
      <c r="D38" s="19"/>
      <c r="E38" s="19"/>
      <c r="F38" s="19"/>
      <c r="G38" s="19"/>
      <c r="H38" s="19"/>
    </row>
    <row r="41" spans="1:8" ht="45" customHeight="1" x14ac:dyDescent="0.2">
      <c r="A41" s="78" t="s">
        <v>149</v>
      </c>
      <c r="B41" s="79"/>
      <c r="C41" s="79"/>
      <c r="D41" s="79"/>
      <c r="E41" s="79"/>
      <c r="F41" s="79"/>
      <c r="G41" s="79"/>
      <c r="H41" s="80"/>
    </row>
    <row r="42" spans="1:8" x14ac:dyDescent="0.2">
      <c r="A42" s="83" t="s">
        <v>54</v>
      </c>
      <c r="B42" s="84"/>
      <c r="C42" s="78" t="s">
        <v>60</v>
      </c>
      <c r="D42" s="79"/>
      <c r="E42" s="79"/>
      <c r="F42" s="79"/>
      <c r="G42" s="80"/>
      <c r="H42" s="81" t="s">
        <v>59</v>
      </c>
    </row>
    <row r="43" spans="1:8" ht="22.5" x14ac:dyDescent="0.2">
      <c r="A43" s="85"/>
      <c r="B43" s="86"/>
      <c r="C43" s="44" t="s">
        <v>55</v>
      </c>
      <c r="D43" s="44" t="s">
        <v>125</v>
      </c>
      <c r="E43" s="44" t="s">
        <v>56</v>
      </c>
      <c r="F43" s="44" t="s">
        <v>57</v>
      </c>
      <c r="G43" s="44" t="s">
        <v>58</v>
      </c>
      <c r="H43" s="82"/>
    </row>
    <row r="44" spans="1:8" x14ac:dyDescent="0.2">
      <c r="A44" s="87"/>
      <c r="B44" s="88"/>
      <c r="C44" s="45">
        <v>1</v>
      </c>
      <c r="D44" s="45">
        <v>2</v>
      </c>
      <c r="E44" s="45" t="s">
        <v>126</v>
      </c>
      <c r="F44" s="45">
        <v>4</v>
      </c>
      <c r="G44" s="45">
        <v>5</v>
      </c>
      <c r="H44" s="45" t="s">
        <v>127</v>
      </c>
    </row>
    <row r="45" spans="1:8" x14ac:dyDescent="0.2">
      <c r="A45" s="23"/>
      <c r="B45" s="24"/>
      <c r="C45" s="28"/>
      <c r="D45" s="28"/>
      <c r="E45" s="28"/>
      <c r="F45" s="28"/>
      <c r="G45" s="28"/>
      <c r="H45" s="28"/>
    </row>
    <row r="46" spans="1:8" ht="22.5" x14ac:dyDescent="0.2">
      <c r="A46" s="4"/>
      <c r="B46" s="26" t="s">
        <v>13</v>
      </c>
      <c r="C46" s="29">
        <v>49310554.740000002</v>
      </c>
      <c r="D46" s="29">
        <v>1753397.67</v>
      </c>
      <c r="E46" s="29">
        <v>51063952.410000004</v>
      </c>
      <c r="F46" s="29">
        <v>14378362.109999999</v>
      </c>
      <c r="G46" s="29">
        <v>14156137.949999999</v>
      </c>
      <c r="H46" s="29">
        <v>36685590.300000004</v>
      </c>
    </row>
    <row r="47" spans="1:8" x14ac:dyDescent="0.2">
      <c r="A47" s="4"/>
      <c r="B47" s="26"/>
      <c r="C47" s="29"/>
      <c r="D47" s="29"/>
      <c r="E47" s="29"/>
      <c r="F47" s="29"/>
      <c r="G47" s="29"/>
      <c r="H47" s="29"/>
    </row>
    <row r="48" spans="1:8" x14ac:dyDescent="0.2">
      <c r="A48" s="4"/>
      <c r="B48" s="26" t="s">
        <v>12</v>
      </c>
      <c r="C48" s="29"/>
      <c r="D48" s="29"/>
      <c r="E48" s="29"/>
      <c r="F48" s="29"/>
      <c r="G48" s="29"/>
      <c r="H48" s="29"/>
    </row>
    <row r="49" spans="1:8" x14ac:dyDescent="0.2">
      <c r="A49" s="4"/>
      <c r="B49" s="26"/>
      <c r="C49" s="29"/>
      <c r="D49" s="29"/>
      <c r="E49" s="29"/>
      <c r="F49" s="29"/>
      <c r="G49" s="29"/>
      <c r="H49" s="29"/>
    </row>
    <row r="50" spans="1:8" ht="22.5" x14ac:dyDescent="0.2">
      <c r="A50" s="4"/>
      <c r="B50" s="26" t="s">
        <v>14</v>
      </c>
      <c r="C50" s="29"/>
      <c r="D50" s="29"/>
      <c r="E50" s="29"/>
      <c r="F50" s="29"/>
      <c r="G50" s="29"/>
      <c r="H50" s="29"/>
    </row>
    <row r="51" spans="1:8" x14ac:dyDescent="0.2">
      <c r="A51" s="4"/>
      <c r="B51" s="26"/>
      <c r="C51" s="29"/>
      <c r="D51" s="29"/>
      <c r="E51" s="29"/>
      <c r="F51" s="29"/>
      <c r="G51" s="29"/>
      <c r="H51" s="29"/>
    </row>
    <row r="52" spans="1:8" ht="22.5" x14ac:dyDescent="0.2">
      <c r="A52" s="4"/>
      <c r="B52" s="26" t="s">
        <v>26</v>
      </c>
      <c r="C52" s="29"/>
      <c r="D52" s="29"/>
      <c r="E52" s="29"/>
      <c r="F52" s="29"/>
      <c r="G52" s="29"/>
      <c r="H52" s="29"/>
    </row>
    <row r="53" spans="1:8" x14ac:dyDescent="0.2">
      <c r="A53" s="4"/>
      <c r="B53" s="26"/>
      <c r="C53" s="29"/>
      <c r="D53" s="29"/>
      <c r="E53" s="29"/>
      <c r="F53" s="29"/>
      <c r="G53" s="29"/>
      <c r="H53" s="29"/>
    </row>
    <row r="54" spans="1:8" ht="22.5" x14ac:dyDescent="0.2">
      <c r="A54" s="4"/>
      <c r="B54" s="26" t="s">
        <v>27</v>
      </c>
      <c r="C54" s="29"/>
      <c r="D54" s="29"/>
      <c r="E54" s="29"/>
      <c r="F54" s="29"/>
      <c r="G54" s="29"/>
      <c r="H54" s="29"/>
    </row>
    <row r="55" spans="1:8" x14ac:dyDescent="0.2">
      <c r="A55" s="4"/>
      <c r="B55" s="26"/>
      <c r="C55" s="29"/>
      <c r="D55" s="29"/>
      <c r="E55" s="29"/>
      <c r="F55" s="29"/>
      <c r="G55" s="29"/>
      <c r="H55" s="29"/>
    </row>
    <row r="56" spans="1:8" ht="22.5" x14ac:dyDescent="0.2">
      <c r="A56" s="4"/>
      <c r="B56" s="26" t="s">
        <v>34</v>
      </c>
      <c r="C56" s="29"/>
      <c r="D56" s="29"/>
      <c r="E56" s="29"/>
      <c r="F56" s="29"/>
      <c r="G56" s="29"/>
      <c r="H56" s="29"/>
    </row>
    <row r="57" spans="1:8" x14ac:dyDescent="0.2">
      <c r="A57" s="4"/>
      <c r="B57" s="26"/>
      <c r="C57" s="29"/>
      <c r="D57" s="29"/>
      <c r="E57" s="29"/>
      <c r="F57" s="29"/>
      <c r="G57" s="29"/>
      <c r="H57" s="29"/>
    </row>
    <row r="58" spans="1:8" x14ac:dyDescent="0.2">
      <c r="A58" s="4"/>
      <c r="B58" s="26" t="s">
        <v>15</v>
      </c>
      <c r="C58" s="29"/>
      <c r="D58" s="29"/>
      <c r="E58" s="29"/>
      <c r="F58" s="29"/>
      <c r="G58" s="29"/>
      <c r="H58" s="29"/>
    </row>
    <row r="59" spans="1:8" x14ac:dyDescent="0.2">
      <c r="A59" s="25"/>
      <c r="B59" s="27"/>
      <c r="C59" s="30"/>
      <c r="D59" s="30"/>
      <c r="E59" s="30"/>
      <c r="F59" s="30"/>
      <c r="G59" s="30"/>
      <c r="H59" s="30"/>
    </row>
    <row r="60" spans="1:8" x14ac:dyDescent="0.2">
      <c r="A60" s="21"/>
      <c r="B60" s="42" t="s">
        <v>53</v>
      </c>
      <c r="C60" s="75">
        <v>49310554.740000002</v>
      </c>
      <c r="D60" s="75">
        <v>1753397.67</v>
      </c>
      <c r="E60" s="75">
        <v>51063952.410000004</v>
      </c>
      <c r="F60" s="75">
        <v>14378362.109999999</v>
      </c>
      <c r="G60" s="75">
        <v>14156137.949999999</v>
      </c>
      <c r="H60" s="75">
        <v>36685590.300000004</v>
      </c>
    </row>
    <row r="62" spans="1:8" x14ac:dyDescent="0.2">
      <c r="B62" s="46" t="s">
        <v>128</v>
      </c>
      <c r="C62" s="47"/>
      <c r="D62" s="48"/>
    </row>
    <row r="65" spans="2:4" x14ac:dyDescent="0.2">
      <c r="B65" s="49"/>
      <c r="C65" s="47"/>
      <c r="D65" s="48"/>
    </row>
    <row r="66" spans="2:4" x14ac:dyDescent="0.2">
      <c r="B66" s="50"/>
      <c r="C66" s="51"/>
      <c r="D66" s="48"/>
    </row>
    <row r="67" spans="2:4" x14ac:dyDescent="0.2">
      <c r="B67" s="52"/>
      <c r="C67" s="50"/>
      <c r="D67" s="48"/>
    </row>
    <row r="68" spans="2:4" x14ac:dyDescent="0.2">
      <c r="B68" s="49"/>
      <c r="C68" s="47"/>
      <c r="D68" s="47"/>
    </row>
    <row r="69" spans="2:4" x14ac:dyDescent="0.2">
      <c r="B69" s="49"/>
      <c r="C69" s="47"/>
      <c r="D69" s="47"/>
    </row>
    <row r="70" spans="2:4" x14ac:dyDescent="0.2">
      <c r="B70" s="49"/>
      <c r="C70" s="47"/>
      <c r="D70" s="47"/>
    </row>
    <row r="71" spans="2:4" x14ac:dyDescent="0.2">
      <c r="B71" s="49"/>
      <c r="C71" s="47"/>
      <c r="D71" s="47"/>
    </row>
    <row r="72" spans="2:4" x14ac:dyDescent="0.2">
      <c r="B72" s="49"/>
      <c r="C72" s="47"/>
      <c r="D72" s="47"/>
    </row>
    <row r="73" spans="2:4" x14ac:dyDescent="0.2">
      <c r="B73" s="47"/>
      <c r="C73" s="47"/>
      <c r="D73" s="53"/>
    </row>
  </sheetData>
  <sheetProtection formatCells="0" formatColumns="0" formatRows="0" insertRows="0" deleteRows="0" autoFilter="0"/>
  <mergeCells count="12">
    <mergeCell ref="A1:H1"/>
    <mergeCell ref="A3:B5"/>
    <mergeCell ref="A27:H27"/>
    <mergeCell ref="A29:B31"/>
    <mergeCell ref="C3:G3"/>
    <mergeCell ref="H3:H4"/>
    <mergeCell ref="A41:H41"/>
    <mergeCell ref="A42:B44"/>
    <mergeCell ref="C42:G42"/>
    <mergeCell ref="H42:H43"/>
    <mergeCell ref="C29:G29"/>
    <mergeCell ref="H29:H30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tabSelected="1" workbookViewId="0">
      <selection activeCell="E41" sqref="E41"/>
    </sheetView>
  </sheetViews>
  <sheetFormatPr baseColWidth="10" defaultRowHeight="11.25" x14ac:dyDescent="0.2"/>
  <cols>
    <col min="1" max="1" width="4.83203125" style="3" customWidth="1"/>
    <col min="2" max="2" width="61.33203125" style="3" customWidth="1"/>
    <col min="3" max="3" width="16.83203125" style="3" customWidth="1"/>
    <col min="4" max="7" width="18.33203125" style="3" customWidth="1"/>
    <col min="8" max="8" width="15.1640625" style="3" customWidth="1"/>
    <col min="9" max="16384" width="12" style="3"/>
  </cols>
  <sheetData>
    <row r="1" spans="1:8" ht="50.1" customHeight="1" x14ac:dyDescent="0.2">
      <c r="A1" s="78" t="s">
        <v>150</v>
      </c>
      <c r="B1" s="79"/>
      <c r="C1" s="79"/>
      <c r="D1" s="79"/>
      <c r="E1" s="79"/>
      <c r="F1" s="79"/>
      <c r="G1" s="79"/>
      <c r="H1" s="80"/>
    </row>
    <row r="2" spans="1:8" x14ac:dyDescent="0.2">
      <c r="A2" s="83" t="s">
        <v>54</v>
      </c>
      <c r="B2" s="84"/>
      <c r="C2" s="78" t="s">
        <v>60</v>
      </c>
      <c r="D2" s="79"/>
      <c r="E2" s="79"/>
      <c r="F2" s="79"/>
      <c r="G2" s="80"/>
      <c r="H2" s="81" t="s">
        <v>59</v>
      </c>
    </row>
    <row r="3" spans="1:8" ht="24.95" customHeight="1" x14ac:dyDescent="0.2">
      <c r="A3" s="85"/>
      <c r="B3" s="86"/>
      <c r="C3" s="44" t="s">
        <v>55</v>
      </c>
      <c r="D3" s="44" t="s">
        <v>125</v>
      </c>
      <c r="E3" s="44" t="s">
        <v>56</v>
      </c>
      <c r="F3" s="44" t="s">
        <v>57</v>
      </c>
      <c r="G3" s="44" t="s">
        <v>58</v>
      </c>
      <c r="H3" s="82"/>
    </row>
    <row r="4" spans="1:8" x14ac:dyDescent="0.2">
      <c r="A4" s="87"/>
      <c r="B4" s="88"/>
      <c r="C4" s="45">
        <v>1</v>
      </c>
      <c r="D4" s="45">
        <v>2</v>
      </c>
      <c r="E4" s="45" t="s">
        <v>126</v>
      </c>
      <c r="F4" s="45">
        <v>4</v>
      </c>
      <c r="G4" s="45">
        <v>5</v>
      </c>
      <c r="H4" s="45" t="s">
        <v>127</v>
      </c>
    </row>
    <row r="5" spans="1:8" x14ac:dyDescent="0.2">
      <c r="A5" s="39"/>
      <c r="B5" s="40"/>
      <c r="C5" s="12"/>
      <c r="D5" s="12"/>
      <c r="E5" s="12"/>
      <c r="F5" s="12"/>
      <c r="G5" s="12"/>
      <c r="H5" s="12"/>
    </row>
    <row r="6" spans="1:8" x14ac:dyDescent="0.2">
      <c r="A6" s="36" t="s">
        <v>16</v>
      </c>
      <c r="B6" s="34"/>
      <c r="C6" s="13"/>
      <c r="D6" s="13"/>
      <c r="E6" s="13"/>
      <c r="F6" s="13"/>
      <c r="G6" s="13"/>
      <c r="H6" s="13"/>
    </row>
    <row r="7" spans="1:8" x14ac:dyDescent="0.2">
      <c r="A7" s="33"/>
      <c r="B7" s="37" t="s">
        <v>42</v>
      </c>
      <c r="C7" s="13"/>
      <c r="D7" s="13"/>
      <c r="E7" s="13"/>
      <c r="F7" s="13"/>
      <c r="G7" s="13"/>
      <c r="H7" s="13"/>
    </row>
    <row r="8" spans="1:8" x14ac:dyDescent="0.2">
      <c r="A8" s="33"/>
      <c r="B8" s="37" t="s">
        <v>17</v>
      </c>
      <c r="C8" s="13"/>
      <c r="D8" s="13"/>
      <c r="E8" s="13"/>
      <c r="F8" s="13"/>
      <c r="G8" s="13"/>
      <c r="H8" s="13"/>
    </row>
    <row r="9" spans="1:8" x14ac:dyDescent="0.2">
      <c r="A9" s="33"/>
      <c r="B9" s="37" t="s">
        <v>43</v>
      </c>
      <c r="C9" s="13"/>
      <c r="D9" s="13"/>
      <c r="E9" s="13"/>
      <c r="F9" s="13"/>
      <c r="G9" s="13"/>
      <c r="H9" s="13"/>
    </row>
    <row r="10" spans="1:8" x14ac:dyDescent="0.2">
      <c r="A10" s="33"/>
      <c r="B10" s="37" t="s">
        <v>3</v>
      </c>
      <c r="C10" s="13"/>
      <c r="D10" s="13"/>
      <c r="E10" s="13"/>
      <c r="F10" s="13"/>
      <c r="G10" s="13"/>
      <c r="H10" s="13"/>
    </row>
    <row r="11" spans="1:8" x14ac:dyDescent="0.2">
      <c r="A11" s="33"/>
      <c r="B11" s="37" t="s">
        <v>23</v>
      </c>
      <c r="C11" s="13"/>
      <c r="D11" s="13"/>
      <c r="E11" s="13"/>
      <c r="F11" s="13"/>
      <c r="G11" s="13"/>
      <c r="H11" s="13"/>
    </row>
    <row r="12" spans="1:8" x14ac:dyDescent="0.2">
      <c r="A12" s="33"/>
      <c r="B12" s="37" t="s">
        <v>18</v>
      </c>
      <c r="C12" s="13"/>
      <c r="D12" s="13"/>
      <c r="E12" s="13"/>
      <c r="F12" s="13"/>
      <c r="G12" s="13"/>
      <c r="H12" s="13"/>
    </row>
    <row r="13" spans="1:8" x14ac:dyDescent="0.2">
      <c r="A13" s="33"/>
      <c r="B13" s="37" t="s">
        <v>44</v>
      </c>
      <c r="C13" s="13"/>
      <c r="D13" s="13"/>
      <c r="E13" s="13"/>
      <c r="F13" s="13"/>
      <c r="G13" s="13"/>
      <c r="H13" s="13"/>
    </row>
    <row r="14" spans="1:8" x14ac:dyDescent="0.2">
      <c r="A14" s="33"/>
      <c r="B14" s="37" t="s">
        <v>19</v>
      </c>
      <c r="C14" s="13"/>
      <c r="D14" s="13"/>
      <c r="E14" s="13"/>
      <c r="F14" s="13"/>
      <c r="G14" s="13"/>
      <c r="H14" s="13"/>
    </row>
    <row r="15" spans="1:8" x14ac:dyDescent="0.2">
      <c r="A15" s="35"/>
      <c r="B15" s="37"/>
      <c r="C15" s="13"/>
      <c r="D15" s="13"/>
      <c r="E15" s="13"/>
      <c r="F15" s="13"/>
      <c r="G15" s="13"/>
      <c r="H15" s="13"/>
    </row>
    <row r="16" spans="1:8" x14ac:dyDescent="0.2">
      <c r="A16" s="36" t="s">
        <v>20</v>
      </c>
      <c r="B16" s="38"/>
      <c r="C16" s="13"/>
      <c r="D16" s="13"/>
      <c r="E16" s="13"/>
      <c r="F16" s="13"/>
      <c r="G16" s="13"/>
      <c r="H16" s="13"/>
    </row>
    <row r="17" spans="1:8" x14ac:dyDescent="0.2">
      <c r="A17" s="33"/>
      <c r="B17" s="37" t="s">
        <v>45</v>
      </c>
      <c r="C17" s="13"/>
      <c r="D17" s="13"/>
      <c r="E17" s="13"/>
      <c r="F17" s="13"/>
      <c r="G17" s="13"/>
      <c r="H17" s="13"/>
    </row>
    <row r="18" spans="1:8" x14ac:dyDescent="0.2">
      <c r="A18" s="33"/>
      <c r="B18" s="37" t="s">
        <v>28</v>
      </c>
      <c r="C18" s="13">
        <v>2961272.16</v>
      </c>
      <c r="D18" s="13">
        <v>6000</v>
      </c>
      <c r="E18" s="13">
        <v>2967272.16</v>
      </c>
      <c r="F18" s="13">
        <v>281187.88</v>
      </c>
      <c r="G18" s="13">
        <v>276598.2</v>
      </c>
      <c r="H18" s="13">
        <v>2686084.2800000003</v>
      </c>
    </row>
    <row r="19" spans="1:8" x14ac:dyDescent="0.2">
      <c r="A19" s="33"/>
      <c r="B19" s="37" t="s">
        <v>21</v>
      </c>
      <c r="C19" s="13"/>
      <c r="D19" s="13"/>
      <c r="E19" s="13"/>
      <c r="F19" s="13"/>
      <c r="G19" s="13"/>
      <c r="H19" s="13"/>
    </row>
    <row r="20" spans="1:8" x14ac:dyDescent="0.2">
      <c r="A20" s="33"/>
      <c r="B20" s="37" t="s">
        <v>46</v>
      </c>
      <c r="C20" s="13"/>
      <c r="D20" s="13"/>
      <c r="E20" s="13"/>
      <c r="F20" s="13"/>
      <c r="G20" s="13"/>
      <c r="H20" s="13"/>
    </row>
    <row r="21" spans="1:8" x14ac:dyDescent="0.2">
      <c r="A21" s="33"/>
      <c r="B21" s="37" t="s">
        <v>47</v>
      </c>
      <c r="C21" s="13">
        <v>6110006.0999999996</v>
      </c>
      <c r="D21" s="13">
        <v>105000</v>
      </c>
      <c r="E21" s="13">
        <v>6215006.0999999996</v>
      </c>
      <c r="F21" s="13">
        <v>1717627.81</v>
      </c>
      <c r="G21" s="13">
        <v>1708212.41</v>
      </c>
      <c r="H21" s="13">
        <v>4497378.2899999991</v>
      </c>
    </row>
    <row r="22" spans="1:8" x14ac:dyDescent="0.2">
      <c r="A22" s="33"/>
      <c r="B22" s="37" t="s">
        <v>48</v>
      </c>
      <c r="C22" s="13">
        <v>18176463.91</v>
      </c>
      <c r="D22" s="13">
        <v>468820</v>
      </c>
      <c r="E22" s="13">
        <v>18645283.91</v>
      </c>
      <c r="F22" s="13">
        <v>5588768.96</v>
      </c>
      <c r="G22" s="13">
        <v>5443412.9400000004</v>
      </c>
      <c r="H22" s="13">
        <v>13056514.949999999</v>
      </c>
    </row>
    <row r="23" spans="1:8" x14ac:dyDescent="0.2">
      <c r="A23" s="33"/>
      <c r="B23" s="37" t="s">
        <v>4</v>
      </c>
      <c r="C23" s="13">
        <v>22062812.57</v>
      </c>
      <c r="D23" s="13">
        <v>1173577.67</v>
      </c>
      <c r="E23" s="13">
        <v>23236390.240000002</v>
      </c>
      <c r="F23" s="13">
        <v>6790777.46</v>
      </c>
      <c r="G23" s="13">
        <v>6727914.4000000004</v>
      </c>
      <c r="H23" s="13">
        <v>16445612.780000001</v>
      </c>
    </row>
    <row r="24" spans="1:8" x14ac:dyDescent="0.2">
      <c r="A24" s="35"/>
      <c r="B24" s="37"/>
      <c r="C24" s="13"/>
      <c r="D24" s="13"/>
      <c r="E24" s="13"/>
      <c r="F24" s="13"/>
      <c r="G24" s="13"/>
      <c r="H24" s="13"/>
    </row>
    <row r="25" spans="1:8" x14ac:dyDescent="0.2">
      <c r="A25" s="36" t="s">
        <v>49</v>
      </c>
      <c r="B25" s="38"/>
      <c r="C25" s="13"/>
      <c r="D25" s="13"/>
      <c r="E25" s="13"/>
      <c r="F25" s="13"/>
      <c r="G25" s="13"/>
      <c r="H25" s="13"/>
    </row>
    <row r="26" spans="1:8" x14ac:dyDescent="0.2">
      <c r="A26" s="33"/>
      <c r="B26" s="37" t="s">
        <v>29</v>
      </c>
      <c r="C26" s="13"/>
      <c r="D26" s="13"/>
      <c r="E26" s="13"/>
      <c r="F26" s="13"/>
      <c r="G26" s="13"/>
      <c r="H26" s="13"/>
    </row>
    <row r="27" spans="1:8" x14ac:dyDescent="0.2">
      <c r="A27" s="33"/>
      <c r="B27" s="37" t="s">
        <v>24</v>
      </c>
      <c r="C27" s="13"/>
      <c r="D27" s="13"/>
      <c r="E27" s="13"/>
      <c r="F27" s="13"/>
      <c r="G27" s="13"/>
      <c r="H27" s="13"/>
    </row>
    <row r="28" spans="1:8" x14ac:dyDescent="0.2">
      <c r="A28" s="33"/>
      <c r="B28" s="37" t="s">
        <v>30</v>
      </c>
      <c r="C28" s="13"/>
      <c r="D28" s="13"/>
      <c r="E28" s="13"/>
      <c r="F28" s="13"/>
      <c r="G28" s="13"/>
      <c r="H28" s="13"/>
    </row>
    <row r="29" spans="1:8" x14ac:dyDescent="0.2">
      <c r="A29" s="33"/>
      <c r="B29" s="37" t="s">
        <v>50</v>
      </c>
      <c r="C29" s="13"/>
      <c r="D29" s="13"/>
      <c r="E29" s="13"/>
      <c r="F29" s="13"/>
      <c r="G29" s="13"/>
      <c r="H29" s="13"/>
    </row>
    <row r="30" spans="1:8" x14ac:dyDescent="0.2">
      <c r="A30" s="33"/>
      <c r="B30" s="37" t="s">
        <v>22</v>
      </c>
      <c r="C30" s="13"/>
      <c r="D30" s="13"/>
      <c r="E30" s="13"/>
      <c r="F30" s="13"/>
      <c r="G30" s="13"/>
      <c r="H30" s="13"/>
    </row>
    <row r="31" spans="1:8" x14ac:dyDescent="0.2">
      <c r="A31" s="33"/>
      <c r="B31" s="37" t="s">
        <v>5</v>
      </c>
      <c r="C31" s="13"/>
      <c r="D31" s="13"/>
      <c r="E31" s="13"/>
      <c r="F31" s="13"/>
      <c r="G31" s="13"/>
      <c r="H31" s="13"/>
    </row>
    <row r="32" spans="1:8" x14ac:dyDescent="0.2">
      <c r="A32" s="33"/>
      <c r="B32" s="37" t="s">
        <v>6</v>
      </c>
      <c r="C32" s="13"/>
      <c r="D32" s="13"/>
      <c r="E32" s="13"/>
      <c r="F32" s="13"/>
      <c r="G32" s="13"/>
      <c r="H32" s="13"/>
    </row>
    <row r="33" spans="1:8" x14ac:dyDescent="0.2">
      <c r="A33" s="33"/>
      <c r="B33" s="37" t="s">
        <v>51</v>
      </c>
      <c r="C33" s="13"/>
      <c r="D33" s="13"/>
      <c r="E33" s="13"/>
      <c r="F33" s="13"/>
      <c r="G33" s="13"/>
      <c r="H33" s="13"/>
    </row>
    <row r="34" spans="1:8" x14ac:dyDescent="0.2">
      <c r="A34" s="33"/>
      <c r="B34" s="37" t="s">
        <v>31</v>
      </c>
      <c r="C34" s="13"/>
      <c r="D34" s="13"/>
      <c r="E34" s="13"/>
      <c r="F34" s="13"/>
      <c r="G34" s="13"/>
      <c r="H34" s="13"/>
    </row>
    <row r="35" spans="1:8" x14ac:dyDescent="0.2">
      <c r="A35" s="35"/>
      <c r="B35" s="37"/>
      <c r="C35" s="13"/>
      <c r="D35" s="13"/>
      <c r="E35" s="13"/>
      <c r="F35" s="13"/>
      <c r="G35" s="13"/>
      <c r="H35" s="13"/>
    </row>
    <row r="36" spans="1:8" x14ac:dyDescent="0.2">
      <c r="A36" s="36" t="s">
        <v>32</v>
      </c>
      <c r="B36" s="38"/>
      <c r="C36" s="13"/>
      <c r="D36" s="13"/>
      <c r="E36" s="13"/>
      <c r="F36" s="13"/>
      <c r="G36" s="13"/>
      <c r="H36" s="13"/>
    </row>
    <row r="37" spans="1:8" x14ac:dyDescent="0.2">
      <c r="A37" s="33"/>
      <c r="B37" s="37" t="s">
        <v>52</v>
      </c>
      <c r="C37" s="13"/>
      <c r="D37" s="13"/>
      <c r="E37" s="13"/>
      <c r="F37" s="13"/>
      <c r="G37" s="13"/>
      <c r="H37" s="13"/>
    </row>
    <row r="38" spans="1:8" ht="22.5" x14ac:dyDescent="0.2">
      <c r="A38" s="33"/>
      <c r="B38" s="37" t="s">
        <v>25</v>
      </c>
      <c r="C38" s="13"/>
      <c r="D38" s="13"/>
      <c r="E38" s="13"/>
      <c r="F38" s="13"/>
      <c r="G38" s="13"/>
      <c r="H38" s="13"/>
    </row>
    <row r="39" spans="1:8" x14ac:dyDescent="0.2">
      <c r="A39" s="33"/>
      <c r="B39" s="37" t="s">
        <v>33</v>
      </c>
      <c r="C39" s="13"/>
      <c r="D39" s="13"/>
      <c r="E39" s="13"/>
      <c r="F39" s="13"/>
      <c r="G39" s="13"/>
      <c r="H39" s="13"/>
    </row>
    <row r="40" spans="1:8" x14ac:dyDescent="0.2">
      <c r="A40" s="33"/>
      <c r="B40" s="37" t="s">
        <v>7</v>
      </c>
      <c r="C40" s="13"/>
      <c r="D40" s="13"/>
      <c r="E40" s="13"/>
      <c r="F40" s="13"/>
      <c r="G40" s="13"/>
      <c r="H40" s="13"/>
    </row>
    <row r="41" spans="1:8" x14ac:dyDescent="0.2">
      <c r="A41" s="35"/>
      <c r="B41" s="37"/>
      <c r="C41" s="13"/>
      <c r="D41" s="13"/>
      <c r="E41" s="13"/>
      <c r="F41" s="13"/>
      <c r="G41" s="13"/>
      <c r="H41" s="13"/>
    </row>
    <row r="42" spans="1:8" x14ac:dyDescent="0.2">
      <c r="A42" s="41"/>
      <c r="B42" s="42" t="s">
        <v>53</v>
      </c>
      <c r="C42" s="73">
        <v>49310554.740000002</v>
      </c>
      <c r="D42" s="73">
        <v>1753397.67</v>
      </c>
      <c r="E42" s="73">
        <v>51063952.410000004</v>
      </c>
      <c r="F42" s="73">
        <f>SUM(F18:F41)</f>
        <v>14378362.109999999</v>
      </c>
      <c r="G42" s="73">
        <f t="shared" ref="G42:H42" si="0">SUM(G18:G41)</f>
        <v>14156137.950000001</v>
      </c>
      <c r="H42" s="73">
        <f t="shared" si="0"/>
        <v>36685590.299999997</v>
      </c>
    </row>
    <row r="43" spans="1:8" x14ac:dyDescent="0.2">
      <c r="A43" s="32"/>
      <c r="B43" s="32"/>
      <c r="C43" s="32"/>
      <c r="D43" s="32"/>
      <c r="E43" s="32"/>
      <c r="F43" s="32"/>
      <c r="G43" s="32"/>
      <c r="H43" s="32"/>
    </row>
    <row r="44" spans="1:8" x14ac:dyDescent="0.2">
      <c r="B44" s="46" t="s">
        <v>128</v>
      </c>
      <c r="C44" s="47"/>
      <c r="D44" s="48"/>
      <c r="E44" s="1"/>
      <c r="F44" s="1"/>
      <c r="G44" s="1"/>
    </row>
    <row r="45" spans="1:8" x14ac:dyDescent="0.2">
      <c r="B45" s="49"/>
      <c r="C45" s="47"/>
      <c r="D45" s="48"/>
      <c r="E45" s="1"/>
      <c r="F45" s="1"/>
      <c r="G45" s="1"/>
    </row>
    <row r="46" spans="1:8" x14ac:dyDescent="0.2">
      <c r="B46" s="50"/>
      <c r="C46" s="51"/>
      <c r="D46" s="48"/>
      <c r="E46" s="1"/>
      <c r="F46" s="1"/>
      <c r="G46" s="1"/>
    </row>
    <row r="47" spans="1:8" x14ac:dyDescent="0.2">
      <c r="B47" s="52"/>
      <c r="C47" s="50"/>
      <c r="D47" s="48"/>
      <c r="E47" s="1"/>
      <c r="F47" s="1"/>
      <c r="G47" s="1"/>
    </row>
    <row r="48" spans="1:8" x14ac:dyDescent="0.2">
      <c r="B48" s="49"/>
      <c r="C48" s="47"/>
      <c r="D48" s="47"/>
      <c r="E48" s="1"/>
      <c r="F48" s="1"/>
      <c r="G48" s="1"/>
    </row>
    <row r="49" spans="2:7" x14ac:dyDescent="0.2">
      <c r="B49" s="49"/>
      <c r="C49" s="47"/>
      <c r="D49" s="47"/>
      <c r="E49" s="1"/>
      <c r="F49" s="1"/>
      <c r="G49" s="1"/>
    </row>
    <row r="50" spans="2:7" x14ac:dyDescent="0.2">
      <c r="B50" s="49"/>
      <c r="C50" s="47"/>
      <c r="D50" s="47"/>
      <c r="E50" s="1"/>
      <c r="F50" s="1"/>
      <c r="G50" s="1"/>
    </row>
    <row r="51" spans="2:7" x14ac:dyDescent="0.2">
      <c r="B51" s="49"/>
      <c r="C51" s="47"/>
      <c r="D51" s="47"/>
      <c r="E51" s="1"/>
      <c r="F51" s="1"/>
      <c r="G51" s="1"/>
    </row>
    <row r="52" spans="2:7" x14ac:dyDescent="0.2">
      <c r="B52" s="49"/>
      <c r="C52" s="47"/>
      <c r="D52" s="47"/>
      <c r="E52" s="1"/>
      <c r="F52" s="1"/>
      <c r="G52" s="1"/>
    </row>
    <row r="53" spans="2:7" x14ac:dyDescent="0.2">
      <c r="B53" s="47"/>
      <c r="C53" s="47"/>
      <c r="D53" s="53"/>
      <c r="E53" s="1"/>
      <c r="F53" s="1"/>
      <c r="G53" s="1"/>
    </row>
    <row r="54" spans="2:7" x14ac:dyDescent="0.2">
      <c r="B54" s="1"/>
      <c r="C54" s="1"/>
      <c r="D54" s="1"/>
      <c r="E54" s="1"/>
      <c r="F54" s="1"/>
      <c r="G54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56000000000000005" bottom="0.74803149606299213" header="0.31496062992125984" footer="0.31496062992125984"/>
  <pageSetup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2018-04-20T20:09:29Z</cp:lastPrinted>
  <dcterms:created xsi:type="dcterms:W3CDTF">2014-02-10T03:37:14Z</dcterms:created>
  <dcterms:modified xsi:type="dcterms:W3CDTF">2018-05-22T20:03:16Z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