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ABRIL 2018\"/>
    </mc:Choice>
  </mc:AlternateContent>
  <bookViews>
    <workbookView xWindow="-15" yWindow="5970" windowWidth="19230" windowHeight="603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F46" i="4" s="1"/>
  <c r="G30" i="4"/>
  <c r="F30" i="4"/>
  <c r="G24" i="4"/>
  <c r="G26" i="4" s="1"/>
  <c r="F24" i="4"/>
  <c r="G14" i="4"/>
  <c r="F14" i="4"/>
  <c r="C27" i="4"/>
  <c r="C29" i="4" s="1"/>
  <c r="B27" i="4"/>
  <c r="C13" i="4"/>
  <c r="B13" i="4"/>
  <c r="F26" i="4" l="1"/>
  <c r="F48" i="4" s="1"/>
  <c r="G46" i="4"/>
  <c r="G48" i="4"/>
  <c r="B29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<sst xmlns="http://schemas.openxmlformats.org/spreadsheetml/2006/main" count="59" uniqueCount="59">
  <si>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</si>
  <si>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</si>
  <si>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</si>
  <si>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</si>
  <si>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</si>
  <si>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</si>
  <si>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</si>
  <si>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</si>
  <si>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</si>
  <si>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</si>
  <si>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</si>
  <si>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</si>
  <si>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</si>
  <si>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</si>
  <si>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</si>
  <si>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</si>
  <si>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</si>
  <si>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</si>
  <si>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</si>
  <si>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</si>
  <si>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</si>
  <si>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</si>
  <si>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</si>
  <si>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</si>
  <si>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</si>
  <si>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</si>
  <si>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</si>
  <si>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</si>
  <si>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</si>
  <si>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</si>
  <si>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</si>
  <si>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</si>
  <si>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</si>
  <si>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</si>
  <si>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</si>
  <si>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</si>
  <si>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</si>
  <si>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</si>
  <si>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</si>
  <si>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</si>
  <si>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</si>
  <si>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</si>
  <si>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</si>
  <si>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</si>
  <si>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</si>
  <si>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</si>
  <si>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</si>
  <si>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</si>
  <si>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</si>
  <si>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</si>
  <si>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</si>
  <si>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</si>
  <si>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</si>
  <si>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</si>
  <si>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</si>
  <si>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</si>
  <si>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</si>
  <si>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</si>
  <si>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INVESTIGACION, PLANEACION Y ESTADISTICA PARA EL MUNICIPIO DE CELAYA, GTO.
Estado de Situación Financiera
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</si>
</sst>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horizontal="center" vertical="top"/>
      <protection locked="0"/>
    </xf>
    <xf numFmtId="43" fontId="2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3" xfId="16" applyFont="1" applyFill="1" applyBorder="1" applyAlignment="1" applyProtection="1">
      <alignment horizontal="center" vertical="center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3" fillId="0" borderId="3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horizontal="center" vertical="top"/>
      <protection locked="0"/>
    </xf>
    <xf numFmtId="43" fontId="3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  <xf numFmtId="43" fontId="7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3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horizontal="left" vertical="top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vertical="top"/>
      <protection locked="0"/>
    </xf>
    <xf numFmtId="43" fontId="8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3" xfId="16" applyFont="1" applyFill="1" applyBorder="1" applyAlignment="1" applyProtection="1">
      <alignment vertical="top" wrapText="1"/>
      <protection locked="0"/>
    </xf>
    <xf numFmtId="43" fontId="6" fillId="0" borderId="0" xfId="16" applyFont="1" applyFill="1" applyBorder="1" applyAlignment="1" applyProtection="1">
      <alignment horizontal="center" vertical="top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/>
      <protection locked="0"/>
    </xf>
    <xf numFmtId="43" fontId="3" fillId="0" borderId="5" xfId="16" applyFont="1" applyBorder="1" applyAlignment="1" applyProtection="1">
      <alignment vertical="top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0</xdr:col>
      <xdr:colOff>1085850</xdr:colOff>
      <xdr:row>0</xdr:row>
      <xdr:rowOff>638175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zoomScaleNormal="100" zoomScaleSheetLayoutView="100" workbookViewId="0">
      <selection activeCell="A12" sqref="A12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69.75" customHeight="1" x14ac:dyDescent="0.2">
      <c r="A1" s="39" t="s">
        <v>58</v>
      </c>
      <c r="B1" s="40"/>
      <c r="C1" s="40"/>
      <c r="D1" s="40"/>
      <c r="E1" s="40"/>
      <c r="F1" s="40"/>
      <c r="G1" s="41"/>
    </row>
    <row r="2" spans="1:7" s="3" customFormat="1" x14ac:dyDescent="0.2">
      <c r="A2" s="7" t="s">
        <v>0</v>
      </c>
      <c r="B2" s="15">
        <v>2018</v>
      </c>
      <c r="C2" s="15">
        <v>2017</v>
      </c>
      <c r="D2" s="6"/>
      <c r="E2" s="5" t="s">
        <v>1</v>
      </c>
      <c r="F2" s="15">
        <v>2018</v>
      </c>
      <c r="G2" s="16">
        <v>2017</v>
      </c>
    </row>
    <row r="3" spans="1:7" s="3" customFormat="1" x14ac:dyDescent="0.2">
      <c r="A3" s="8"/>
      <c r="B3" s="17"/>
      <c r="C3" s="17"/>
      <c r="D3" s="18"/>
      <c r="E3" s="19"/>
      <c r="F3" s="17"/>
      <c r="G3" s="20"/>
    </row>
    <row r="4" spans="1:7" x14ac:dyDescent="0.2">
      <c r="A4" s="9" t="s">
        <v>23</v>
      </c>
      <c r="B4" s="21"/>
      <c r="C4" s="21"/>
      <c r="D4" s="22"/>
      <c r="E4" s="19" t="s">
        <v>25</v>
      </c>
      <c r="F4" s="21"/>
      <c r="G4" s="23"/>
    </row>
    <row r="5" spans="1:7" x14ac:dyDescent="0.2">
      <c r="A5" s="10" t="s">
        <v>27</v>
      </c>
      <c r="B5" s="24">
        <v>1578144.43</v>
      </c>
      <c r="C5" s="24">
        <v>630776.05000000005</v>
      </c>
      <c r="D5" s="25"/>
      <c r="E5" s="26" t="s">
        <v>41</v>
      </c>
      <c r="F5" s="24">
        <v>608090</v>
      </c>
      <c r="G5" s="23">
        <v>620550.29</v>
      </c>
    </row>
    <row r="6" spans="1:7" x14ac:dyDescent="0.2">
      <c r="A6" s="10" t="s">
        <v>28</v>
      </c>
      <c r="B6" s="24">
        <v>448236.4</v>
      </c>
      <c r="C6" s="24">
        <v>154</v>
      </c>
      <c r="D6" s="25"/>
      <c r="E6" s="26" t="s">
        <v>42</v>
      </c>
      <c r="F6" s="24">
        <v>0</v>
      </c>
      <c r="G6" s="23">
        <v>0</v>
      </c>
    </row>
    <row r="7" spans="1:7" x14ac:dyDescent="0.2">
      <c r="A7" s="10" t="s">
        <v>29</v>
      </c>
      <c r="B7" s="24">
        <v>0</v>
      </c>
      <c r="C7" s="24">
        <v>0</v>
      </c>
      <c r="D7" s="25"/>
      <c r="E7" s="26" t="s">
        <v>11</v>
      </c>
      <c r="F7" s="24">
        <v>0</v>
      </c>
      <c r="G7" s="23">
        <v>0</v>
      </c>
    </row>
    <row r="8" spans="1:7" x14ac:dyDescent="0.2">
      <c r="A8" s="10" t="s">
        <v>30</v>
      </c>
      <c r="B8" s="24">
        <v>0</v>
      </c>
      <c r="C8" s="24">
        <v>0</v>
      </c>
      <c r="D8" s="25"/>
      <c r="E8" s="26" t="s">
        <v>12</v>
      </c>
      <c r="F8" s="24">
        <v>0</v>
      </c>
      <c r="G8" s="23">
        <v>0</v>
      </c>
    </row>
    <row r="9" spans="1:7" x14ac:dyDescent="0.2">
      <c r="A9" s="10" t="s">
        <v>31</v>
      </c>
      <c r="B9" s="24">
        <v>0</v>
      </c>
      <c r="C9" s="24">
        <v>0</v>
      </c>
      <c r="D9" s="25"/>
      <c r="E9" s="26" t="s">
        <v>43</v>
      </c>
      <c r="F9" s="24">
        <v>0</v>
      </c>
      <c r="G9" s="27">
        <v>0</v>
      </c>
    </row>
    <row r="10" spans="1:7" ht="13.5" customHeight="1" x14ac:dyDescent="0.2">
      <c r="A10" s="10" t="s">
        <v>32</v>
      </c>
      <c r="B10" s="24">
        <v>0</v>
      </c>
      <c r="C10" s="24">
        <v>0</v>
      </c>
      <c r="D10" s="25"/>
      <c r="E10" s="26" t="s">
        <v>44</v>
      </c>
      <c r="F10" s="24">
        <v>0</v>
      </c>
      <c r="G10" s="23">
        <v>0</v>
      </c>
    </row>
    <row r="11" spans="1:7" x14ac:dyDescent="0.2">
      <c r="A11" s="10" t="s">
        <v>22</v>
      </c>
      <c r="B11" s="24">
        <v>0</v>
      </c>
      <c r="C11" s="24">
        <v>0</v>
      </c>
      <c r="D11" s="25"/>
      <c r="E11" s="26" t="s">
        <v>13</v>
      </c>
      <c r="F11" s="24">
        <v>0</v>
      </c>
      <c r="G11" s="23">
        <v>0</v>
      </c>
    </row>
    <row r="12" spans="1:7" x14ac:dyDescent="0.2">
      <c r="A12" s="10"/>
      <c r="B12" s="24"/>
      <c r="C12" s="24"/>
      <c r="D12" s="25"/>
      <c r="E12" s="26" t="s">
        <v>45</v>
      </c>
      <c r="F12" s="24">
        <v>0</v>
      </c>
      <c r="G12" s="23">
        <v>0</v>
      </c>
    </row>
    <row r="13" spans="1:7" x14ac:dyDescent="0.2">
      <c r="A13" s="14" t="s">
        <v>5</v>
      </c>
      <c r="B13" s="21">
        <f>SUM(B5:B11)</f>
        <v>2026380.83</v>
      </c>
      <c r="C13" s="21">
        <f>SUM(C5:C11)</f>
        <v>630930.05000000005</v>
      </c>
      <c r="D13" s="25"/>
      <c r="E13" s="26"/>
      <c r="F13" s="21"/>
      <c r="G13" s="23"/>
    </row>
    <row r="14" spans="1:7" x14ac:dyDescent="0.2">
      <c r="A14" s="8"/>
      <c r="B14" s="21"/>
      <c r="C14" s="21"/>
      <c r="D14" s="18"/>
      <c r="E14" s="28" t="s">
        <v>6</v>
      </c>
      <c r="F14" s="21">
        <f>SUM(F5:F12)</f>
        <v>608090</v>
      </c>
      <c r="G14" s="29">
        <f>SUM(G5:G12)</f>
        <v>620550.29</v>
      </c>
    </row>
    <row r="15" spans="1:7" x14ac:dyDescent="0.2">
      <c r="A15" s="8" t="s">
        <v>24</v>
      </c>
      <c r="B15" s="24"/>
      <c r="C15" s="24"/>
      <c r="D15" s="25"/>
      <c r="E15" s="19"/>
      <c r="F15" s="21"/>
      <c r="G15" s="29"/>
    </row>
    <row r="16" spans="1:7" x14ac:dyDescent="0.2">
      <c r="A16" s="10" t="s">
        <v>33</v>
      </c>
      <c r="B16" s="24">
        <v>0</v>
      </c>
      <c r="C16" s="24">
        <v>0</v>
      </c>
      <c r="D16" s="18"/>
      <c r="E16" s="19" t="s">
        <v>26</v>
      </c>
      <c r="F16" s="21"/>
      <c r="G16" s="23"/>
    </row>
    <row r="17" spans="1:7" x14ac:dyDescent="0.2">
      <c r="A17" s="10" t="s">
        <v>34</v>
      </c>
      <c r="B17" s="24">
        <v>0</v>
      </c>
      <c r="C17" s="24">
        <v>0</v>
      </c>
      <c r="D17" s="25"/>
      <c r="E17" s="26" t="s">
        <v>14</v>
      </c>
      <c r="F17" s="24">
        <v>0</v>
      </c>
      <c r="G17" s="23">
        <v>0</v>
      </c>
    </row>
    <row r="18" spans="1:7" x14ac:dyDescent="0.2">
      <c r="A18" s="10" t="s">
        <v>35</v>
      </c>
      <c r="B18" s="24">
        <v>0</v>
      </c>
      <c r="C18" s="24">
        <v>0</v>
      </c>
      <c r="D18" s="25"/>
      <c r="E18" s="26" t="s">
        <v>15</v>
      </c>
      <c r="F18" s="24">
        <v>0</v>
      </c>
      <c r="G18" s="23">
        <v>0</v>
      </c>
    </row>
    <row r="19" spans="1:7" x14ac:dyDescent="0.2">
      <c r="A19" s="10" t="s">
        <v>36</v>
      </c>
      <c r="B19" s="24">
        <v>1882358.89</v>
      </c>
      <c r="C19" s="24">
        <v>1881078.89</v>
      </c>
      <c r="D19" s="25"/>
      <c r="E19" s="26" t="s">
        <v>16</v>
      </c>
      <c r="F19" s="24">
        <v>0</v>
      </c>
      <c r="G19" s="23">
        <v>0</v>
      </c>
    </row>
    <row r="20" spans="1:7" x14ac:dyDescent="0.2">
      <c r="A20" s="10" t="s">
        <v>37</v>
      </c>
      <c r="B20" s="24">
        <v>0</v>
      </c>
      <c r="C20" s="24">
        <v>0</v>
      </c>
      <c r="D20" s="25"/>
      <c r="E20" s="26" t="s">
        <v>46</v>
      </c>
      <c r="F20" s="24">
        <v>0</v>
      </c>
      <c r="G20" s="23">
        <v>0</v>
      </c>
    </row>
    <row r="21" spans="1:7" x14ac:dyDescent="0.2">
      <c r="A21" s="10" t="s">
        <v>38</v>
      </c>
      <c r="B21" s="24">
        <v>-1024883.15</v>
      </c>
      <c r="C21" s="24">
        <v>-1055199.82</v>
      </c>
      <c r="D21" s="25"/>
      <c r="E21" s="30" t="s">
        <v>47</v>
      </c>
      <c r="F21" s="24">
        <v>0</v>
      </c>
      <c r="G21" s="23">
        <v>0</v>
      </c>
    </row>
    <row r="22" spans="1:7" x14ac:dyDescent="0.2">
      <c r="A22" s="10" t="s">
        <v>39</v>
      </c>
      <c r="B22" s="24">
        <v>0</v>
      </c>
      <c r="C22" s="24">
        <v>0</v>
      </c>
      <c r="D22" s="25"/>
      <c r="E22" s="26" t="s">
        <v>17</v>
      </c>
      <c r="F22" s="24">
        <v>0</v>
      </c>
      <c r="G22" s="23">
        <v>0</v>
      </c>
    </row>
    <row r="23" spans="1:7" x14ac:dyDescent="0.2">
      <c r="A23" s="10" t="s">
        <v>10</v>
      </c>
      <c r="B23" s="24">
        <v>0</v>
      </c>
      <c r="C23" s="24">
        <v>0</v>
      </c>
      <c r="D23" s="18"/>
      <c r="E23" s="26"/>
      <c r="F23" s="24"/>
      <c r="G23" s="23"/>
    </row>
    <row r="24" spans="1:7" x14ac:dyDescent="0.2">
      <c r="A24" s="12"/>
      <c r="B24" s="31"/>
      <c r="C24" s="32"/>
      <c r="D24" s="25"/>
      <c r="E24" s="28" t="s">
        <v>7</v>
      </c>
      <c r="F24" s="21">
        <f>SUM(F17:F22)</f>
        <v>0</v>
      </c>
      <c r="G24" s="29">
        <f>SUM(G17:G22)</f>
        <v>0</v>
      </c>
    </row>
    <row r="25" spans="1:7" s="3" customFormat="1" x14ac:dyDescent="0.2">
      <c r="A25" s="10" t="s">
        <v>40</v>
      </c>
      <c r="B25" s="24">
        <v>0</v>
      </c>
      <c r="C25" s="24">
        <v>0</v>
      </c>
      <c r="D25" s="18"/>
      <c r="E25" s="26"/>
      <c r="F25" s="21"/>
      <c r="G25" s="29"/>
    </row>
    <row r="26" spans="1:7" x14ac:dyDescent="0.2">
      <c r="A26" s="10"/>
      <c r="B26" s="24"/>
      <c r="C26" s="24"/>
      <c r="D26" s="25"/>
      <c r="E26" s="33" t="s">
        <v>57</v>
      </c>
      <c r="F26" s="21">
        <f>+F24+F14</f>
        <v>608090</v>
      </c>
      <c r="G26" s="29">
        <f>+G24+G14</f>
        <v>620550.29</v>
      </c>
    </row>
    <row r="27" spans="1:7" x14ac:dyDescent="0.2">
      <c r="A27" s="14" t="s">
        <v>8</v>
      </c>
      <c r="B27" s="21">
        <f>SUM(B16:B25)</f>
        <v>857475.73999999987</v>
      </c>
      <c r="C27" s="21">
        <f>SUM(C16:C25)</f>
        <v>825879.06999999983</v>
      </c>
      <c r="D27" s="22"/>
      <c r="E27" s="19"/>
      <c r="F27" s="21"/>
      <c r="G27" s="29"/>
    </row>
    <row r="28" spans="1:7" x14ac:dyDescent="0.2">
      <c r="A28" s="8"/>
      <c r="B28" s="21"/>
      <c r="C28" s="21"/>
      <c r="D28" s="22"/>
      <c r="E28" s="19" t="s">
        <v>49</v>
      </c>
      <c r="F28" s="21"/>
      <c r="G28" s="34"/>
    </row>
    <row r="29" spans="1:7" x14ac:dyDescent="0.2">
      <c r="A29" s="8" t="s">
        <v>9</v>
      </c>
      <c r="B29" s="21">
        <f>+B27+B13</f>
        <v>2883856.57</v>
      </c>
      <c r="C29" s="21">
        <f>+C27+C13</f>
        <v>1456809.1199999999</v>
      </c>
      <c r="D29" s="18"/>
      <c r="E29" s="19"/>
      <c r="F29" s="21"/>
      <c r="G29" s="34"/>
    </row>
    <row r="30" spans="1:7" x14ac:dyDescent="0.2">
      <c r="A30" s="11"/>
      <c r="B30" s="24"/>
      <c r="C30" s="24"/>
      <c r="D30" s="25"/>
      <c r="E30" s="33" t="s">
        <v>48</v>
      </c>
      <c r="F30" s="21">
        <f>SUM(F31:F33)</f>
        <v>325800</v>
      </c>
      <c r="G30" s="29">
        <f>SUM(G31:G33)</f>
        <v>325800</v>
      </c>
    </row>
    <row r="31" spans="1:7" x14ac:dyDescent="0.2">
      <c r="A31" s="11"/>
      <c r="B31" s="24"/>
      <c r="C31" s="24"/>
      <c r="D31" s="25"/>
      <c r="E31" s="26" t="s">
        <v>2</v>
      </c>
      <c r="F31" s="24">
        <v>190000</v>
      </c>
      <c r="G31" s="23">
        <v>190000</v>
      </c>
    </row>
    <row r="32" spans="1:7" x14ac:dyDescent="0.2">
      <c r="A32" s="11"/>
      <c r="B32" s="24"/>
      <c r="C32" s="24"/>
      <c r="D32" s="25"/>
      <c r="E32" s="26" t="s">
        <v>18</v>
      </c>
      <c r="F32" s="24">
        <v>135800</v>
      </c>
      <c r="G32" s="23">
        <v>135800</v>
      </c>
    </row>
    <row r="33" spans="1:7" x14ac:dyDescent="0.2">
      <c r="A33" s="11"/>
      <c r="B33" s="24"/>
      <c r="C33" s="24"/>
      <c r="D33" s="25"/>
      <c r="E33" s="26" t="s">
        <v>51</v>
      </c>
      <c r="F33" s="24">
        <v>0</v>
      </c>
      <c r="G33" s="23">
        <v>0</v>
      </c>
    </row>
    <row r="34" spans="1:7" x14ac:dyDescent="0.2">
      <c r="A34" s="11"/>
      <c r="B34" s="24"/>
      <c r="C34" s="24"/>
      <c r="D34" s="18"/>
      <c r="E34" s="26"/>
      <c r="F34" s="24"/>
      <c r="G34" s="23"/>
    </row>
    <row r="35" spans="1:7" x14ac:dyDescent="0.2">
      <c r="A35" s="11"/>
      <c r="B35" s="24"/>
      <c r="C35" s="24"/>
      <c r="D35" s="25"/>
      <c r="E35" s="33" t="s">
        <v>50</v>
      </c>
      <c r="F35" s="21">
        <f>SUM(F36:F40)</f>
        <v>1949966.57</v>
      </c>
      <c r="G35" s="29">
        <f>SUM(G36:G40)</f>
        <v>510458.83</v>
      </c>
    </row>
    <row r="36" spans="1:7" x14ac:dyDescent="0.2">
      <c r="A36" s="11"/>
      <c r="B36" s="24"/>
      <c r="C36" s="24"/>
      <c r="D36" s="25"/>
      <c r="E36" s="26" t="s">
        <v>52</v>
      </c>
      <c r="F36" s="24">
        <v>1439507.74</v>
      </c>
      <c r="G36" s="23">
        <v>-200619.32</v>
      </c>
    </row>
    <row r="37" spans="1:7" x14ac:dyDescent="0.2">
      <c r="A37" s="11"/>
      <c r="B37" s="24"/>
      <c r="C37" s="24"/>
      <c r="D37" s="25"/>
      <c r="E37" s="26" t="s">
        <v>19</v>
      </c>
      <c r="F37" s="24">
        <v>510458.83</v>
      </c>
      <c r="G37" s="23">
        <v>711078.15</v>
      </c>
    </row>
    <row r="38" spans="1:7" x14ac:dyDescent="0.2">
      <c r="A38" s="11"/>
      <c r="B38" s="21"/>
      <c r="C38" s="21"/>
      <c r="D38" s="25"/>
      <c r="E38" s="26" t="s">
        <v>3</v>
      </c>
      <c r="F38" s="24">
        <v>0</v>
      </c>
      <c r="G38" s="23">
        <v>0</v>
      </c>
    </row>
    <row r="39" spans="1:7" x14ac:dyDescent="0.2">
      <c r="A39" s="11"/>
      <c r="B39" s="24"/>
      <c r="C39" s="24"/>
      <c r="D39" s="35"/>
      <c r="E39" s="26" t="s">
        <v>4</v>
      </c>
      <c r="F39" s="24">
        <v>0</v>
      </c>
      <c r="G39" s="23">
        <v>0</v>
      </c>
    </row>
    <row r="40" spans="1:7" x14ac:dyDescent="0.2">
      <c r="A40" s="11"/>
      <c r="B40" s="24"/>
      <c r="C40" s="24"/>
      <c r="D40" s="32"/>
      <c r="E40" s="26" t="s">
        <v>53</v>
      </c>
      <c r="F40" s="24">
        <v>0</v>
      </c>
      <c r="G40" s="23">
        <v>0</v>
      </c>
    </row>
    <row r="41" spans="1:7" x14ac:dyDescent="0.2">
      <c r="A41" s="11"/>
      <c r="B41" s="24"/>
      <c r="C41" s="24"/>
      <c r="D41" s="32"/>
      <c r="E41" s="26"/>
      <c r="F41" s="24"/>
      <c r="G41" s="23"/>
    </row>
    <row r="42" spans="1:7" ht="21" x14ac:dyDescent="0.2">
      <c r="A42" s="11"/>
      <c r="B42" s="24"/>
      <c r="C42" s="22"/>
      <c r="D42" s="32"/>
      <c r="E42" s="33" t="s">
        <v>54</v>
      </c>
      <c r="F42" s="21">
        <f>SUM(F43:F44)</f>
        <v>0</v>
      </c>
      <c r="G42" s="29">
        <f>SUM(G43:G44)</f>
        <v>0</v>
      </c>
    </row>
    <row r="43" spans="1:7" x14ac:dyDescent="0.2">
      <c r="A43" s="12"/>
      <c r="B43" s="31"/>
      <c r="C43" s="32"/>
      <c r="D43" s="32"/>
      <c r="E43" s="26" t="s">
        <v>20</v>
      </c>
      <c r="F43" s="24">
        <v>0</v>
      </c>
      <c r="G43" s="23">
        <v>0</v>
      </c>
    </row>
    <row r="44" spans="1:7" x14ac:dyDescent="0.2">
      <c r="A44" s="12"/>
      <c r="B44" s="31"/>
      <c r="C44" s="32"/>
      <c r="D44" s="32"/>
      <c r="E44" s="26" t="s">
        <v>21</v>
      </c>
      <c r="F44" s="24">
        <v>0</v>
      </c>
      <c r="G44" s="23">
        <v>0</v>
      </c>
    </row>
    <row r="45" spans="1:7" x14ac:dyDescent="0.2">
      <c r="A45" s="12"/>
      <c r="B45" s="31"/>
      <c r="C45" s="32"/>
      <c r="D45" s="32"/>
      <c r="E45" s="26"/>
      <c r="F45" s="24"/>
      <c r="G45" s="23"/>
    </row>
    <row r="46" spans="1:7" x14ac:dyDescent="0.2">
      <c r="A46" s="12"/>
      <c r="B46" s="31"/>
      <c r="C46" s="32"/>
      <c r="D46" s="32"/>
      <c r="E46" s="33" t="s">
        <v>55</v>
      </c>
      <c r="F46" s="21">
        <f>+F42+F35+F30</f>
        <v>2275766.5700000003</v>
      </c>
      <c r="G46" s="29">
        <f>+G42+G35+G30</f>
        <v>836258.83000000007</v>
      </c>
    </row>
    <row r="47" spans="1:7" x14ac:dyDescent="0.2">
      <c r="A47" s="12"/>
      <c r="B47" s="31"/>
      <c r="C47" s="32"/>
      <c r="D47" s="32"/>
      <c r="E47" s="19"/>
      <c r="F47" s="21"/>
      <c r="G47" s="29"/>
    </row>
    <row r="48" spans="1:7" x14ac:dyDescent="0.2">
      <c r="A48" s="12"/>
      <c r="B48" s="31"/>
      <c r="C48" s="32"/>
      <c r="D48" s="32"/>
      <c r="E48" s="33" t="s">
        <v>56</v>
      </c>
      <c r="F48" s="21">
        <f>+F46+F26</f>
        <v>2883856.5700000003</v>
      </c>
      <c r="G48" s="34">
        <f>+G46+G26</f>
        <v>1456809.12</v>
      </c>
    </row>
    <row r="49" spans="1:7" x14ac:dyDescent="0.2">
      <c r="A49" s="13"/>
      <c r="B49" s="36"/>
      <c r="C49" s="37"/>
      <c r="D49" s="37"/>
      <c r="E49" s="37"/>
      <c r="F49" s="37"/>
      <c r="G49" s="38"/>
    </row>
  </sheetData>
  <sheetProtection formatCells="0" formatColumns="0" formatRows="0" autoFilter="0"/>
  <mergeCells count="1">
    <mergeCell ref="A1:G1"/>
  </mergeCells>
  <printOptions horizontalCentered="1"/>
  <pageMargins left="0.19685039370078741" right="0.19685039370078741" top="0.39370078740157483" bottom="0.19685039370078741" header="0" footer="0"/>
  <pageSetup scale="80" fitToHeight="0" orientation="landscape" r:id="rId1"/>
  <headerFooter alignWithMargins="0"/>
  <ignoredErrors>
    <ignoredError sqref="B13:C13 B27:C27 B29:C29 F14:G14 F24:G24 F26:G26 F30:G30 F35:G35 F42:G42 F46:G46 F48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cp:lastPrinted>2018-04-06T17:19:35Z</cp:lastPrinted>
  <dcterms:created xsi:type="dcterms:W3CDTF">2012-12-11T20:26:08Z</dcterms:created>
  <dcterms:modified xsi:type="dcterms:W3CDTF">2018-05-09T15:07:04Z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