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Montoya\Desktop\IMUVI\"/>
    </mc:Choice>
  </mc:AlternateContent>
  <bookViews>
    <workbookView xWindow="0" yWindow="0" windowWidth="24000" windowHeight="9735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<sst xmlns="http://schemas.openxmlformats.org/spreadsheetml/2006/main" count="27" uniqueCount="26">
  <si>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</si>
  <si>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</si>
  <si>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</si>
  <si>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</si>
  <si>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</si>
  <si>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</si>
  <si>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</si>
  <si>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</si>
  <si>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</si>
  <si>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</si>
  <si>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</si>
  <si>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</si>
  <si>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</si>
  <si>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</si>
  <si>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</si>
  <si>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</si>
  <si>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</si>
  <si>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</si>
  <si>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</si>
  <si>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</si>
  <si>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</si>
  <si>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</si>
  <si>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</si>
  <si>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</si>
  <si>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</si>
  <si>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INSTITUTO MUNICIPAL DE VIVIENDA DEL MUNICIPIO DE CELAYA, GUANAJUATO
Flujo de Fondos
DEL 1 DE ENERO AL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</si>
</sst>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quotePrefix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3" fillId="0" borderId="7" xfId="0" applyFont="1" applyFill="1" applyBorder="1" applyAlignment="1">
      <alignment horizontal="left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3" fontId="3" fillId="0" borderId="5" xfId="2" applyFont="1" applyFill="1" applyBorder="1" applyAlignment="1">
      <alignment vertical="center" wrapText="1"/>
    </xf>
    <xf numFmtId="43" fontId="4" fillId="0" borderId="6" xfId="2" applyFont="1" applyFill="1" applyBorder="1" applyAlignment="1">
      <alignment vertical="center" wrapText="1"/>
    </xf>
    <xf numFmtId="43" fontId="3" fillId="0" borderId="6" xfId="2" applyFont="1" applyFill="1" applyBorder="1" applyAlignment="1">
      <alignment vertical="center" wrapText="1"/>
    </xf>
    <xf numFmtId="43" fontId="3" fillId="0" borderId="7" xfId="2" applyFont="1" applyFill="1" applyBorder="1" applyAlignment="1">
      <alignment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26</xdr:row>
      <xdr:rowOff>123825</xdr:rowOff>
    </xdr:from>
    <xdr:to>
      <xdr:col>4</xdr:col>
      <xdr:colOff>1070610</xdr:colOff>
      <xdr:row>36</xdr:row>
      <xdr:rowOff>102236</xdr:rowOff>
    </xdr:to>
    <xdr:grpSp>
      <xdr:nvGrpSpPr>
        <xdr:cNvPr id="2" name="6 Grupo"/>
        <xdr:cNvGrpSpPr/>
      </xdr:nvGrpSpPr>
      <xdr:grpSpPr>
        <a:xfrm>
          <a:off x="476250" y="4343400"/>
          <a:ext cx="6957060" cy="1407161"/>
          <a:chOff x="0" y="0"/>
          <a:chExt cx="6957391" cy="1407188"/>
        </a:xfrm>
      </xdr:grpSpPr>
      <xdr:grpSp>
        <xdr:nvGrpSpPr>
          <xdr:cNvPr id="3" name="4 Grupo"/>
          <xdr:cNvGrpSpPr/>
        </xdr:nvGrpSpPr>
        <xdr:grpSpPr>
          <a:xfrm>
            <a:off x="278296" y="930303"/>
            <a:ext cx="4937760" cy="476885"/>
            <a:chOff x="0" y="0"/>
            <a:chExt cx="4937760" cy="477078"/>
          </a:xfrm>
        </xdr:grpSpPr>
        <xdr:sp macro="" textlink="">
          <xdr:nvSpPr>
            <xdr:cNvPr id="5" name="1 Cuadro de texto"/>
            <xdr:cNvSpPr txBox="1"/>
          </xdr:nvSpPr>
          <xdr:spPr>
            <a:xfrm>
              <a:off x="0" y="0"/>
              <a:ext cx="1979875" cy="477078"/>
            </a:xfrm>
            <a:prstGeom prst="rect">
              <a:avLst/>
            </a:prstGeom>
            <a:solidFill>
              <a:schemeClr val="lt1"/>
            </a:solidFill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Arial"/>
                  <a:ea typeface="Calibri"/>
                  <a:cs typeface="Times New Roman"/>
                </a:rPr>
                <a:t>Director General del IMUVI</a:t>
              </a:r>
              <a:endParaRPr lang="es-MX" sz="1100">
                <a:effectLst/>
                <a:ea typeface="Calibri"/>
                <a:cs typeface="Times New Roman"/>
              </a:endParaRPr>
            </a:p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Arial"/>
                  <a:ea typeface="Calibri"/>
                  <a:cs typeface="Times New Roman"/>
                </a:rPr>
                <a:t>Arq. Antonio Fuentes Malacatt</a:t>
              </a:r>
              <a:endParaRPr lang="es-MX" sz="1100">
                <a:effectLst/>
                <a:ea typeface="Calibri"/>
                <a:cs typeface="Times New Roman"/>
              </a:endParaRPr>
            </a:p>
          </xdr:txBody>
        </xdr:sp>
        <xdr:sp macro="" textlink="">
          <xdr:nvSpPr>
            <xdr:cNvPr id="6" name="2 Cuadro de texto"/>
            <xdr:cNvSpPr txBox="1"/>
          </xdr:nvSpPr>
          <xdr:spPr>
            <a:xfrm>
              <a:off x="2957885" y="0"/>
              <a:ext cx="1979875" cy="477078"/>
            </a:xfrm>
            <a:prstGeom prst="rect">
              <a:avLst/>
            </a:prstGeom>
            <a:solidFill>
              <a:schemeClr val="lt1"/>
            </a:solidFill>
            <a:ln w="6350">
              <a:noFill/>
            </a:ln>
            <a:effectLst/>
          </xdr:spPr>
          <xdr:style>
            <a:lnRef idx="0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Arial"/>
                  <a:ea typeface="Calibri"/>
                  <a:cs typeface="Times New Roman"/>
                </a:rPr>
                <a:t>Coordinador Administrativo </a:t>
              </a:r>
              <a:endParaRPr lang="es-MX" sz="1100">
                <a:effectLst/>
                <a:ea typeface="Calibri"/>
                <a:cs typeface="Times New Roman"/>
              </a:endParaRPr>
            </a:p>
            <a:p>
              <a:pPr>
                <a:lnSpc>
                  <a:spcPct val="115000"/>
                </a:lnSpc>
                <a:spcAft>
                  <a:spcPts val="0"/>
                </a:spcAft>
              </a:pPr>
              <a:r>
                <a:rPr lang="es-MX" sz="800">
                  <a:effectLst/>
                  <a:latin typeface="Arial"/>
                  <a:ea typeface="Calibri"/>
                  <a:cs typeface="Times New Roman"/>
                </a:rPr>
                <a:t>C.P. Lázaro Landín Cano</a:t>
              </a:r>
              <a:endParaRPr lang="es-MX" sz="1100">
                <a:effectLst/>
                <a:ea typeface="Calibri"/>
                <a:cs typeface="Times New Roman"/>
              </a:endParaRPr>
            </a:p>
          </xdr:txBody>
        </xdr:sp>
      </xdr:grpSp>
      <xdr:sp macro="" textlink="">
        <xdr:nvSpPr>
          <xdr:cNvPr id="4" name="5 Cuadro de texto"/>
          <xdr:cNvSpPr txBox="1"/>
        </xdr:nvSpPr>
        <xdr:spPr>
          <a:xfrm>
            <a:off x="0" y="0"/>
            <a:ext cx="6957391" cy="436880"/>
          </a:xfrm>
          <a:prstGeom prst="rect">
            <a:avLst/>
          </a:prstGeom>
          <a:solidFill>
            <a:schemeClr val="lt1"/>
          </a:solidFill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es-MX" sz="800">
                <a:effectLst/>
                <a:latin typeface="Arial"/>
                <a:ea typeface="Calibri"/>
                <a:cs typeface="Times New Roman"/>
              </a:rPr>
              <a:t>Bajo protesta de decir verdad declaramos que los Estados Financieros y sus notas, son razonablemente correctos y son responsabilidad del emisor</a:t>
            </a:r>
            <a:r>
              <a:rPr lang="es-MX" sz="1100">
                <a:effectLst/>
                <a:ea typeface="Calibri"/>
                <a:cs typeface="Times New Roman"/>
              </a:rPr>
              <a:t>.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0</xdr:rowOff>
        </xdr:from>
        <xdr:to>
          <xdr:col>1</xdr:col>
          <xdr:colOff>533400</xdr:colOff>
          <xdr:row>0</xdr:row>
          <xdr:rowOff>457200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C3" sqref="C3:E24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3" width="24.7109375" style="1" customWidth="1"/>
    <col min="4" max="4" width="24" style="1" customWidth="1"/>
    <col min="5" max="5" width="25.42578125" style="1" customWidth="1"/>
    <col min="6" max="16384" width="11.42578125" style="1"/>
  </cols>
  <sheetData>
    <row r="1" spans="1:5" ht="39.950000000000003" customHeight="1" x14ac:dyDescent="0.2">
      <c r="A1" s="9" t="s">
        <v>25</v>
      </c>
      <c r="B1" s="10"/>
      <c r="C1" s="10"/>
      <c r="D1" s="10"/>
      <c r="E1" s="11"/>
    </row>
    <row r="2" spans="1:5" ht="22.5" x14ac:dyDescent="0.2">
      <c r="A2" s="12" t="s">
        <v>21</v>
      </c>
      <c r="B2" s="13"/>
      <c r="C2" s="14" t="s">
        <v>23</v>
      </c>
      <c r="D2" s="14" t="s">
        <v>22</v>
      </c>
      <c r="E2" s="14" t="s">
        <v>24</v>
      </c>
    </row>
    <row r="3" spans="1:5" x14ac:dyDescent="0.2">
      <c r="A3" s="2" t="s">
        <v>0</v>
      </c>
      <c r="B3" s="2"/>
      <c r="C3" s="15">
        <f>SUM(C4:C13)</f>
        <v>10145363.6</v>
      </c>
      <c r="D3" s="15">
        <f t="shared" ref="D3:E3" si="0">SUM(D4:D13)</f>
        <v>1988415.69</v>
      </c>
      <c r="E3" s="15">
        <f t="shared" si="0"/>
        <v>1988415.69</v>
      </c>
    </row>
    <row r="4" spans="1:5" x14ac:dyDescent="0.2">
      <c r="A4" s="3"/>
      <c r="B4" s="4" t="s">
        <v>1</v>
      </c>
      <c r="C4" s="16">
        <v>0</v>
      </c>
      <c r="D4" s="16">
        <v>0</v>
      </c>
      <c r="E4" s="16">
        <v>0</v>
      </c>
    </row>
    <row r="5" spans="1:5" x14ac:dyDescent="0.2">
      <c r="A5" s="3"/>
      <c r="B5" s="4" t="s">
        <v>2</v>
      </c>
      <c r="C5" s="16">
        <v>0</v>
      </c>
      <c r="D5" s="16">
        <v>0</v>
      </c>
      <c r="E5" s="16">
        <v>0</v>
      </c>
    </row>
    <row r="6" spans="1:5" x14ac:dyDescent="0.2">
      <c r="A6" s="3"/>
      <c r="B6" s="4" t="s">
        <v>3</v>
      </c>
      <c r="C6" s="16">
        <v>0</v>
      </c>
      <c r="D6" s="16">
        <v>0</v>
      </c>
      <c r="E6" s="16">
        <v>0</v>
      </c>
    </row>
    <row r="7" spans="1:5" x14ac:dyDescent="0.2">
      <c r="A7" s="3"/>
      <c r="B7" s="4" t="s">
        <v>4</v>
      </c>
      <c r="C7" s="16">
        <v>0</v>
      </c>
      <c r="D7" s="16">
        <v>0</v>
      </c>
      <c r="E7" s="16">
        <v>0</v>
      </c>
    </row>
    <row r="8" spans="1:5" x14ac:dyDescent="0.2">
      <c r="A8" s="3"/>
      <c r="B8" s="4" t="s">
        <v>5</v>
      </c>
      <c r="C8" s="16">
        <v>33000</v>
      </c>
      <c r="D8" s="16">
        <v>17290.43</v>
      </c>
      <c r="E8" s="16">
        <v>17290.43</v>
      </c>
    </row>
    <row r="9" spans="1:5" x14ac:dyDescent="0.2">
      <c r="A9" s="3"/>
      <c r="B9" s="4" t="s">
        <v>6</v>
      </c>
      <c r="C9" s="16">
        <v>0</v>
      </c>
      <c r="D9" s="16">
        <v>0</v>
      </c>
      <c r="E9" s="16">
        <v>0</v>
      </c>
    </row>
    <row r="10" spans="1:5" x14ac:dyDescent="0.2">
      <c r="A10" s="3"/>
      <c r="B10" s="4" t="s">
        <v>7</v>
      </c>
      <c r="C10" s="16">
        <v>6860727.5999999996</v>
      </c>
      <c r="D10" s="16">
        <v>1134966.52</v>
      </c>
      <c r="E10" s="16">
        <v>1134966.52</v>
      </c>
    </row>
    <row r="11" spans="1:5" x14ac:dyDescent="0.2">
      <c r="A11" s="3"/>
      <c r="B11" s="4" t="s">
        <v>8</v>
      </c>
      <c r="C11" s="16">
        <v>0</v>
      </c>
      <c r="D11" s="16">
        <v>0</v>
      </c>
      <c r="E11" s="16">
        <v>0</v>
      </c>
    </row>
    <row r="12" spans="1:5" x14ac:dyDescent="0.2">
      <c r="A12" s="3"/>
      <c r="B12" s="4" t="s">
        <v>9</v>
      </c>
      <c r="C12" s="16">
        <v>3251636</v>
      </c>
      <c r="D12" s="16">
        <v>836158.74</v>
      </c>
      <c r="E12" s="16">
        <v>836158.74</v>
      </c>
    </row>
    <row r="13" spans="1:5" x14ac:dyDescent="0.2">
      <c r="A13" s="5"/>
      <c r="B13" s="4" t="s">
        <v>10</v>
      </c>
      <c r="C13" s="16">
        <v>0</v>
      </c>
      <c r="D13" s="16">
        <v>0</v>
      </c>
      <c r="E13" s="16">
        <v>0</v>
      </c>
    </row>
    <row r="14" spans="1:5" x14ac:dyDescent="0.2">
      <c r="A14" s="6" t="s">
        <v>11</v>
      </c>
      <c r="B14" s="6"/>
      <c r="C14" s="17">
        <f>SUM(C15:C23)</f>
        <v>10145363.6</v>
      </c>
      <c r="D14" s="17">
        <f t="shared" ref="D14:E14" si="1">SUM(D15:D23)</f>
        <v>3749609.2199999997</v>
      </c>
      <c r="E14" s="17">
        <f t="shared" si="1"/>
        <v>3721291.99</v>
      </c>
    </row>
    <row r="15" spans="1:5" x14ac:dyDescent="0.2">
      <c r="A15" s="3"/>
      <c r="B15" s="4" t="s">
        <v>12</v>
      </c>
      <c r="C15" s="16">
        <v>5118132.79</v>
      </c>
      <c r="D15" s="16">
        <v>845201.82</v>
      </c>
      <c r="E15" s="16">
        <v>825424.9</v>
      </c>
    </row>
    <row r="16" spans="1:5" x14ac:dyDescent="0.2">
      <c r="A16" s="3"/>
      <c r="B16" s="4" t="s">
        <v>13</v>
      </c>
      <c r="C16" s="16">
        <v>738019.03</v>
      </c>
      <c r="D16" s="16">
        <v>109953.14</v>
      </c>
      <c r="E16" s="16">
        <v>106798.23</v>
      </c>
    </row>
    <row r="17" spans="1:5" x14ac:dyDescent="0.2">
      <c r="A17" s="3"/>
      <c r="B17" s="4" t="s">
        <v>14</v>
      </c>
      <c r="C17" s="16">
        <v>1796932.94</v>
      </c>
      <c r="D17" s="16">
        <v>285978.03999999998</v>
      </c>
      <c r="E17" s="16">
        <v>280592.64000000001</v>
      </c>
    </row>
    <row r="18" spans="1:5" x14ac:dyDescent="0.2">
      <c r="A18" s="3"/>
      <c r="B18" s="4" t="s">
        <v>9</v>
      </c>
      <c r="C18" s="16">
        <v>394489</v>
      </c>
      <c r="D18" s="16">
        <v>836158.74</v>
      </c>
      <c r="E18" s="16">
        <v>836158.74</v>
      </c>
    </row>
    <row r="19" spans="1:5" x14ac:dyDescent="0.2">
      <c r="A19" s="3"/>
      <c r="B19" s="4" t="s">
        <v>15</v>
      </c>
      <c r="C19" s="16">
        <v>96000</v>
      </c>
      <c r="D19" s="16">
        <v>836158.74</v>
      </c>
      <c r="E19" s="16">
        <v>836158.74</v>
      </c>
    </row>
    <row r="20" spans="1:5" x14ac:dyDescent="0.2">
      <c r="A20" s="3"/>
      <c r="B20" s="4" t="s">
        <v>16</v>
      </c>
      <c r="C20" s="16">
        <v>2001789.84</v>
      </c>
      <c r="D20" s="16">
        <v>836158.74</v>
      </c>
      <c r="E20" s="16">
        <v>836158.74</v>
      </c>
    </row>
    <row r="21" spans="1:5" x14ac:dyDescent="0.2">
      <c r="A21" s="3"/>
      <c r="B21" s="4" t="s">
        <v>17</v>
      </c>
      <c r="C21" s="16">
        <v>0</v>
      </c>
      <c r="D21" s="16">
        <v>0</v>
      </c>
      <c r="E21" s="16">
        <v>0</v>
      </c>
    </row>
    <row r="22" spans="1:5" x14ac:dyDescent="0.2">
      <c r="A22" s="3"/>
      <c r="B22" s="4" t="s">
        <v>18</v>
      </c>
      <c r="C22" s="16">
        <v>0</v>
      </c>
      <c r="D22" s="16">
        <v>0</v>
      </c>
      <c r="E22" s="16">
        <v>0</v>
      </c>
    </row>
    <row r="23" spans="1:5" x14ac:dyDescent="0.2">
      <c r="A23" s="3"/>
      <c r="B23" s="4" t="s">
        <v>19</v>
      </c>
      <c r="C23" s="16">
        <v>0</v>
      </c>
      <c r="D23" s="16">
        <v>0</v>
      </c>
      <c r="E23" s="16">
        <v>0</v>
      </c>
    </row>
    <row r="24" spans="1:5" x14ac:dyDescent="0.2">
      <c r="A24" s="7"/>
      <c r="B24" s="8" t="s">
        <v>20</v>
      </c>
      <c r="C24" s="18">
        <f>C3-C14</f>
        <v>0</v>
      </c>
      <c r="D24" s="18">
        <f>D3-D14</f>
        <v>-1761193.5299999998</v>
      </c>
      <c r="E24" s="18">
        <f>E3-E14</f>
        <v>-1732876.3000000003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0</xdr:rowOff>
              </from>
              <to>
                <xdr:col>1</xdr:col>
                <xdr:colOff>533400</xdr:colOff>
                <xdr:row>0</xdr:row>
                <xdr:rowOff>457200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 Montoya</cp:lastModifiedBy>
  <dcterms:created xsi:type="dcterms:W3CDTF">2017-12-20T04:54:53Z</dcterms:created>
  <dcterms:modified xsi:type="dcterms:W3CDTF">2018-04-26T14:29:11Z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