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SISMACC\"/>
    </mc:Choice>
  </mc:AlternateContent>
  <bookViews>
    <workbookView xWindow="0" yWindow="0" windowWidth="20490" windowHeight="702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7" i="4" l="1"/>
  <c r="F17" i="4"/>
  <c r="G17" i="4"/>
  <c r="C17" i="4"/>
  <c r="E8" i="4"/>
  <c r="H8" i="4" s="1"/>
  <c r="E9" i="4"/>
  <c r="H9" i="4" s="1"/>
  <c r="E10" i="4"/>
  <c r="H10" i="4" s="1"/>
  <c r="E11" i="4"/>
  <c r="H11" i="4" s="1"/>
  <c r="E12" i="4"/>
  <c r="H12" i="4" s="1"/>
  <c r="E13" i="4"/>
  <c r="H13" i="4" s="1"/>
  <c r="E14" i="4"/>
  <c r="H14" i="4" s="1"/>
  <c r="E15" i="4"/>
  <c r="H15" i="4" s="1"/>
  <c r="E7" i="4"/>
  <c r="H7" i="4" s="1"/>
  <c r="H17" i="4" l="1"/>
  <c r="E17" i="4"/>
</calcChain>
</file>

<file path=xl/sharedStrings.xml><?xml version="1.0" encoding="utf-8"?>
<sst xmlns="http://schemas.openxmlformats.org/spreadsheetml/2006/main" count="171" uniqueCount="132">
  <si>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</si>
  <si>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</si>
  <si>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</si>
  <si>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</si>
  <si>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</si>
  <si>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</si>
  <si>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</si>
  <si>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</si>
  <si>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</si>
  <si>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</si>
  <si>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</si>
  <si>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</si>
  <si>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</si>
  <si>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</si>
  <si>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</si>
  <si>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</si>
  <si>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</si>
  <si>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</si>
  <si>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</si>
  <si>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</si>
  <si>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</si>
  <si>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</si>
  <si>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</si>
  <si>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</si>
  <si>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</si>
  <si>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</si>
  <si>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</si>
  <si>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</si>
  <si>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</si>
  <si>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</si>
  <si>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</si>
  <si>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</si>
  <si>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</si>
  <si>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</si>
  <si>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</si>
  <si>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</si>
  <si>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</si>
  <si>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</si>
  <si>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</si>
  <si>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</si>
  <si>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</si>
  <si>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</si>
  <si>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</si>
  <si>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</si>
  <si>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</si>
  <si>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</si>
  <si>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</si>
  <si>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</si>
  <si>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</si>
  <si>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</si>
  <si>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</si>
  <si>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</si>
  <si>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</si>
  <si>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</si>
  <si>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</si>
  <si>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</si>
  <si>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</si>
  <si>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</si>
  <si>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</si>
  <si>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</si>
  <si>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</si>
  <si>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</si>
  <si>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</si>
  <si>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</si>
  <si>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</si>
  <si>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</si>
  <si>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</si>
  <si>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</si>
  <si>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</si>
  <si>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</si>
  <si>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</si>
  <si>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</si>
  <si>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</si>
  <si>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</si>
  <si>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</si>
  <si>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</si>
  <si>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</si>
  <si>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</si>
  <si>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</si>
  <si>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</si>
  <si>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</si>
  <si>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</si>
  <si>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</si>
  <si>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</si>
  <si>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</si>
  <si>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</si>
  <si>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</si>
  <si>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</si>
  <si>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</si>
  <si>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</si>
  <si>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</si>
  <si>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</si>
  <si>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</si>
  <si>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</si>
  <si>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</si>
  <si>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</si>
  <si>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</si>
  <si>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</si>
  <si>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</si>
  <si>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</si>
  <si>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</si>
  <si>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</si>
  <si>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</si>
  <si>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</si>
  <si>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</si>
  <si>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</si>
  <si>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</si>
  <si>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</si>
  <si>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</si>
  <si>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</si>
  <si>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</si>
  <si>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</si>
  <si>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</si>
  <si>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</si>
  <si>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</si>
  <si>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</si>
  <si>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</si>
  <si>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 xml:space="preserve">       31120-8401  COORDINACIÓN ADMINIS</t>
  </si>
  <si>
    <t xml:space="preserve">       31120-8402  PLANEACION Y DIFUSIO</t>
  </si>
  <si>
    <t xml:space="preserve">       31120-8403  FORMACIÓN ARTÍSTICA</t>
  </si>
  <si>
    <t xml:space="preserve">       31120-8404  COORDINACIÓN DE CULT</t>
  </si>
  <si>
    <t xml:space="preserve">       31120-8405  COORDINACIÓN DE EXPO</t>
  </si>
  <si>
    <t xml:space="preserve">       31120-8406  MUSEO DE CELAYA</t>
  </si>
  <si>
    <t xml:space="preserve">       31120-8407  CENTRO INTERACTIVO</t>
  </si>
  <si>
    <t xml:space="preserve">       31120-8408  PREVENCION SOCIAL</t>
  </si>
  <si>
    <t xml:space="preserve">       31120-8409  Coord. Xochipilli 3</t>
  </si>
  <si>
    <t>Sizstema Municipal de Arte y Cultura de Celaya
Estado Analítico del Ejercicio del Presupuesto de Egresos
Clasificación Funcional (Finalidad y Función)
Del 01 de Enero al 31 de Marzo de2018</t>
  </si>
  <si>
    <t>Sistema Municipal de Arte y Cultura de Celaya
Estado Analítico del Ejercicio del Presupuesto de Egresos
Clasificación Administrativa
Del 01 de Enero al 31 de Marzo de 2018</t>
  </si>
  <si>
    <t>Sistema Municipal de Arte y Cultura de Celaya
Estado Analítico del Ejercicio del Presupuesto de Egresos
Clasificación Económica (por Tipo de Gasto)
Del 01 de Enero al 31 de Marzo de 2018</t>
  </si>
  <si>
    <t>Sistema Municipalde Arte y Cultura de Celaya
Estado Analítico del Ejercicio del Presupuesto de Egresos
Clasificación por Objeto del Gasto (Capítulo y Concepto)
Del 01 de Enero al 31 de Marzo de 2018</t>
  </si>
  <si>
    <t>Bajo protesta de decir verdad declaramos que los Estados Financieros y sus notas, son razonablemente correctos y son responsabilidad del emisor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</si>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</sst>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43" fontId="6" fillId="0" borderId="12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43" fontId="2" fillId="0" borderId="13" xfId="16" applyFont="1" applyFill="1" applyBorder="1" applyProtection="1">
      <protection locked="0"/>
    </xf>
    <xf numFmtId="43" fontId="6" fillId="0" borderId="13" xfId="16" applyFont="1" applyFill="1" applyBorder="1" applyProtection="1">
      <protection locked="0"/>
    </xf>
    <xf numFmtId="0" fontId="7" fillId="0" borderId="0" xfId="0" applyFont="1" applyAlignment="1">
      <alignment vertical="center"/>
    </xf>
    <xf numFmtId="43" fontId="2" fillId="0" borderId="12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3" xfId="16" applyFont="1" applyBorder="1" applyProtection="1">
      <protection locked="0"/>
    </xf>
    <xf numFmtId="43" fontId="6" fillId="0" borderId="8" xfId="16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1</xdr:col>
      <xdr:colOff>704850</xdr:colOff>
      <xdr:row>0</xdr:row>
      <xdr:rowOff>514350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838200</xdr:colOff>
      <xdr:row>0</xdr:row>
      <xdr:rowOff>504825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819150</xdr:colOff>
      <xdr:row>0</xdr:row>
      <xdr:rowOff>514350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723900</xdr:colOff>
      <xdr:row>0</xdr:row>
      <xdr:rowOff>533400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opLeftCell="A67" workbookViewId="0">
      <selection activeCell="A79" sqref="A79:E7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7" t="s">
        <v>129</v>
      </c>
      <c r="B1" s="38"/>
      <c r="C1" s="38"/>
      <c r="D1" s="38"/>
      <c r="E1" s="38"/>
      <c r="F1" s="38"/>
      <c r="G1" s="38"/>
      <c r="H1" s="39"/>
    </row>
    <row r="2" spans="1:8" x14ac:dyDescent="0.2">
      <c r="A2" s="40" t="s">
        <v>43</v>
      </c>
      <c r="B2" s="41"/>
      <c r="C2" s="37" t="s">
        <v>49</v>
      </c>
      <c r="D2" s="38"/>
      <c r="E2" s="38"/>
      <c r="F2" s="38"/>
      <c r="G2" s="39"/>
      <c r="H2" s="42" t="s">
        <v>48</v>
      </c>
    </row>
    <row r="3" spans="1:8" ht="24.95" customHeight="1" x14ac:dyDescent="0.2">
      <c r="A3" s="43"/>
      <c r="B3" s="44"/>
      <c r="C3" s="45" t="s">
        <v>44</v>
      </c>
      <c r="D3" s="45" t="s">
        <v>114</v>
      </c>
      <c r="E3" s="45" t="s">
        <v>45</v>
      </c>
      <c r="F3" s="45" t="s">
        <v>46</v>
      </c>
      <c r="G3" s="45" t="s">
        <v>47</v>
      </c>
      <c r="H3" s="46"/>
    </row>
    <row r="4" spans="1:8" x14ac:dyDescent="0.2">
      <c r="A4" s="47"/>
      <c r="B4" s="48"/>
      <c r="C4" s="49">
        <v>1</v>
      </c>
      <c r="D4" s="49">
        <v>2</v>
      </c>
      <c r="E4" s="49" t="s">
        <v>115</v>
      </c>
      <c r="F4" s="49">
        <v>4</v>
      </c>
      <c r="G4" s="49">
        <v>5</v>
      </c>
      <c r="H4" s="49" t="s">
        <v>116</v>
      </c>
    </row>
    <row r="5" spans="1:8" x14ac:dyDescent="0.2">
      <c r="A5" s="36" t="s">
        <v>50</v>
      </c>
      <c r="B5" s="6"/>
      <c r="C5" s="50">
        <v>15786823.289999999</v>
      </c>
      <c r="D5" s="50">
        <v>0</v>
      </c>
      <c r="E5" s="50">
        <v>15786823.289999999</v>
      </c>
      <c r="F5" s="50">
        <v>2640247.27</v>
      </c>
      <c r="G5" s="50">
        <v>2640247.27</v>
      </c>
      <c r="H5" s="50">
        <v>13146576.019999998</v>
      </c>
    </row>
    <row r="6" spans="1:8" x14ac:dyDescent="0.2">
      <c r="A6" s="4"/>
      <c r="B6" s="8" t="s">
        <v>59</v>
      </c>
      <c r="C6" s="51">
        <v>9468179.1500000004</v>
      </c>
      <c r="D6" s="51"/>
      <c r="E6" s="51">
        <v>9468179.1500000004</v>
      </c>
      <c r="F6" s="51">
        <v>2049904.61</v>
      </c>
      <c r="G6" s="51">
        <v>2049904.61</v>
      </c>
      <c r="H6" s="51">
        <v>7418274.54</v>
      </c>
    </row>
    <row r="7" spans="1:8" x14ac:dyDescent="0.2">
      <c r="A7" s="4"/>
      <c r="B7" s="8" t="s">
        <v>60</v>
      </c>
      <c r="C7" s="51">
        <v>0</v>
      </c>
      <c r="D7" s="51"/>
      <c r="E7" s="51">
        <v>0</v>
      </c>
      <c r="F7" s="51"/>
      <c r="G7" s="51"/>
      <c r="H7" s="51">
        <v>0</v>
      </c>
    </row>
    <row r="8" spans="1:8" x14ac:dyDescent="0.2">
      <c r="A8" s="4"/>
      <c r="B8" s="8" t="s">
        <v>61</v>
      </c>
      <c r="C8" s="51">
        <v>1763375.09</v>
      </c>
      <c r="D8" s="51"/>
      <c r="E8" s="51">
        <v>1763375.09</v>
      </c>
      <c r="F8" s="51">
        <v>23988.93</v>
      </c>
      <c r="G8" s="51">
        <v>23988.93</v>
      </c>
      <c r="H8" s="51">
        <v>1739386.1600000001</v>
      </c>
    </row>
    <row r="9" spans="1:8" x14ac:dyDescent="0.2">
      <c r="A9" s="4"/>
      <c r="B9" s="8" t="s">
        <v>24</v>
      </c>
      <c r="C9" s="51">
        <v>2280648.36</v>
      </c>
      <c r="D9" s="51"/>
      <c r="E9" s="51">
        <v>2280648.36</v>
      </c>
      <c r="F9" s="51">
        <v>319071.73</v>
      </c>
      <c r="G9" s="51">
        <v>319071.73</v>
      </c>
      <c r="H9" s="51">
        <v>1961576.63</v>
      </c>
    </row>
    <row r="10" spans="1:8" x14ac:dyDescent="0.2">
      <c r="A10" s="4"/>
      <c r="B10" s="8" t="s">
        <v>62</v>
      </c>
      <c r="C10" s="51">
        <v>1533620.69</v>
      </c>
      <c r="D10" s="51"/>
      <c r="E10" s="51">
        <v>1533620.69</v>
      </c>
      <c r="F10" s="51">
        <v>247282</v>
      </c>
      <c r="G10" s="51">
        <v>247282</v>
      </c>
      <c r="H10" s="51">
        <v>1286338.69</v>
      </c>
    </row>
    <row r="11" spans="1:8" x14ac:dyDescent="0.2">
      <c r="A11" s="4"/>
      <c r="B11" s="8" t="s">
        <v>25</v>
      </c>
      <c r="C11" s="51">
        <v>741000</v>
      </c>
      <c r="D11" s="51"/>
      <c r="E11" s="51">
        <v>741000</v>
      </c>
      <c r="F11" s="51"/>
      <c r="G11" s="51"/>
      <c r="H11" s="51">
        <v>741000</v>
      </c>
    </row>
    <row r="12" spans="1:8" x14ac:dyDescent="0.2">
      <c r="A12" s="4"/>
      <c r="B12" s="8" t="s">
        <v>63</v>
      </c>
      <c r="C12" s="51">
        <v>0</v>
      </c>
      <c r="D12" s="51"/>
      <c r="E12" s="51">
        <v>0</v>
      </c>
      <c r="F12" s="51"/>
      <c r="G12" s="51"/>
      <c r="H12" s="51">
        <v>0</v>
      </c>
    </row>
    <row r="13" spans="1:8" x14ac:dyDescent="0.2">
      <c r="A13" s="36" t="s">
        <v>51</v>
      </c>
      <c r="B13" s="6"/>
      <c r="C13" s="52">
        <v>1212000</v>
      </c>
      <c r="D13" s="52">
        <v>0</v>
      </c>
      <c r="E13" s="52">
        <v>1212000</v>
      </c>
      <c r="F13" s="52">
        <v>154360.64999999997</v>
      </c>
      <c r="G13" s="52">
        <v>154360.64999999997</v>
      </c>
      <c r="H13" s="52">
        <v>1057639.3500000001</v>
      </c>
    </row>
    <row r="14" spans="1:8" x14ac:dyDescent="0.2">
      <c r="A14" s="4"/>
      <c r="B14" s="8" t="s">
        <v>64</v>
      </c>
      <c r="C14" s="51">
        <v>414000</v>
      </c>
      <c r="D14" s="51">
        <v>42000</v>
      </c>
      <c r="E14" s="51">
        <v>456000</v>
      </c>
      <c r="F14" s="51">
        <v>31746.799999999999</v>
      </c>
      <c r="G14" s="51">
        <v>31746.799999999999</v>
      </c>
      <c r="H14" s="51">
        <v>424253.2</v>
      </c>
    </row>
    <row r="15" spans="1:8" x14ac:dyDescent="0.2">
      <c r="A15" s="4"/>
      <c r="B15" s="8" t="s">
        <v>65</v>
      </c>
      <c r="C15" s="51">
        <v>73000</v>
      </c>
      <c r="D15" s="51"/>
      <c r="E15" s="51">
        <v>73000</v>
      </c>
      <c r="F15" s="51">
        <v>3315.39</v>
      </c>
      <c r="G15" s="51">
        <v>3315.39</v>
      </c>
      <c r="H15" s="51">
        <v>69684.61</v>
      </c>
    </row>
    <row r="16" spans="1:8" x14ac:dyDescent="0.2">
      <c r="A16" s="4"/>
      <c r="B16" s="8" t="s">
        <v>66</v>
      </c>
      <c r="C16" s="51">
        <v>4500</v>
      </c>
      <c r="D16" s="51"/>
      <c r="E16" s="51">
        <v>4500</v>
      </c>
      <c r="F16" s="51"/>
      <c r="G16" s="51"/>
      <c r="H16" s="51">
        <v>4500</v>
      </c>
    </row>
    <row r="17" spans="1:8" x14ac:dyDescent="0.2">
      <c r="A17" s="4"/>
      <c r="B17" s="8" t="s">
        <v>67</v>
      </c>
      <c r="C17" s="51">
        <v>233500</v>
      </c>
      <c r="D17" s="51">
        <v>-20000</v>
      </c>
      <c r="E17" s="51">
        <v>213500</v>
      </c>
      <c r="F17" s="51">
        <v>67548.259999999995</v>
      </c>
      <c r="G17" s="51">
        <v>67548.259999999995</v>
      </c>
      <c r="H17" s="51">
        <v>145951.74</v>
      </c>
    </row>
    <row r="18" spans="1:8" x14ac:dyDescent="0.2">
      <c r="A18" s="4"/>
      <c r="B18" s="8" t="s">
        <v>68</v>
      </c>
      <c r="C18" s="51">
        <v>17000</v>
      </c>
      <c r="D18" s="51">
        <v>7369.9</v>
      </c>
      <c r="E18" s="51">
        <v>24369.9</v>
      </c>
      <c r="F18" s="51">
        <v>10402.9</v>
      </c>
      <c r="G18" s="51">
        <v>10402.9</v>
      </c>
      <c r="H18" s="51">
        <v>13967.000000000002</v>
      </c>
    </row>
    <row r="19" spans="1:8" x14ac:dyDescent="0.2">
      <c r="A19" s="4"/>
      <c r="B19" s="8" t="s">
        <v>69</v>
      </c>
      <c r="C19" s="51">
        <v>238000</v>
      </c>
      <c r="D19" s="51">
        <v>-17000</v>
      </c>
      <c r="E19" s="51">
        <v>221000</v>
      </c>
      <c r="F19" s="51">
        <v>32800.06</v>
      </c>
      <c r="G19" s="51">
        <v>32800.06</v>
      </c>
      <c r="H19" s="51">
        <v>188199.94</v>
      </c>
    </row>
    <row r="20" spans="1:8" x14ac:dyDescent="0.2">
      <c r="A20" s="4"/>
      <c r="B20" s="8" t="s">
        <v>70</v>
      </c>
      <c r="C20" s="51">
        <v>101000</v>
      </c>
      <c r="D20" s="51"/>
      <c r="E20" s="51">
        <v>101000</v>
      </c>
      <c r="F20" s="51"/>
      <c r="G20" s="51"/>
      <c r="H20" s="51">
        <v>101000</v>
      </c>
    </row>
    <row r="21" spans="1:8" x14ac:dyDescent="0.2">
      <c r="A21" s="4"/>
      <c r="B21" s="8" t="s">
        <v>71</v>
      </c>
      <c r="C21" s="51">
        <v>1000</v>
      </c>
      <c r="D21" s="51"/>
      <c r="E21" s="51">
        <v>1000</v>
      </c>
      <c r="F21" s="51"/>
      <c r="G21" s="51"/>
      <c r="H21" s="51">
        <v>1000</v>
      </c>
    </row>
    <row r="22" spans="1:8" x14ac:dyDescent="0.2">
      <c r="A22" s="4"/>
      <c r="B22" s="8" t="s">
        <v>72</v>
      </c>
      <c r="C22" s="51">
        <v>130000</v>
      </c>
      <c r="D22" s="51">
        <v>-12369.9</v>
      </c>
      <c r="E22" s="51">
        <v>117630.1</v>
      </c>
      <c r="F22" s="51">
        <v>8547.24</v>
      </c>
      <c r="G22" s="51">
        <v>8547.24</v>
      </c>
      <c r="H22" s="51">
        <v>109082.86</v>
      </c>
    </row>
    <row r="23" spans="1:8" x14ac:dyDescent="0.2">
      <c r="A23" s="36" t="s">
        <v>52</v>
      </c>
      <c r="B23" s="6"/>
      <c r="C23" s="52">
        <v>10943737.83</v>
      </c>
      <c r="D23" s="52">
        <v>0</v>
      </c>
      <c r="E23" s="52">
        <v>10943737.83</v>
      </c>
      <c r="F23" s="52">
        <v>1764004.08</v>
      </c>
      <c r="G23" s="52">
        <v>1764004.08</v>
      </c>
      <c r="H23" s="52">
        <v>9179733.75</v>
      </c>
    </row>
    <row r="24" spans="1:8" x14ac:dyDescent="0.2">
      <c r="A24" s="4"/>
      <c r="B24" s="8" t="s">
        <v>73</v>
      </c>
      <c r="C24" s="51">
        <v>1170200</v>
      </c>
      <c r="D24" s="51"/>
      <c r="E24" s="51">
        <v>1170200</v>
      </c>
      <c r="F24" s="51">
        <v>225488.09</v>
      </c>
      <c r="G24" s="51">
        <v>225488.09</v>
      </c>
      <c r="H24" s="51">
        <v>944711.91</v>
      </c>
    </row>
    <row r="25" spans="1:8" x14ac:dyDescent="0.2">
      <c r="A25" s="4"/>
      <c r="B25" s="8" t="s">
        <v>74</v>
      </c>
      <c r="C25" s="51">
        <v>610000</v>
      </c>
      <c r="D25" s="51"/>
      <c r="E25" s="51">
        <v>610000</v>
      </c>
      <c r="F25" s="51">
        <v>73544</v>
      </c>
      <c r="G25" s="51">
        <v>73544</v>
      </c>
      <c r="H25" s="51">
        <v>536456</v>
      </c>
    </row>
    <row r="26" spans="1:8" x14ac:dyDescent="0.2">
      <c r="A26" s="4"/>
      <c r="B26" s="8" t="s">
        <v>75</v>
      </c>
      <c r="C26" s="51">
        <v>5369746.79</v>
      </c>
      <c r="D26" s="51">
        <v>50000</v>
      </c>
      <c r="E26" s="51">
        <v>5419746.79</v>
      </c>
      <c r="F26" s="51">
        <v>1190190.01</v>
      </c>
      <c r="G26" s="51">
        <v>1190190.01</v>
      </c>
      <c r="H26" s="51">
        <v>4229556.78</v>
      </c>
    </row>
    <row r="27" spans="1:8" x14ac:dyDescent="0.2">
      <c r="A27" s="4"/>
      <c r="B27" s="8" t="s">
        <v>76</v>
      </c>
      <c r="C27" s="51">
        <v>215000</v>
      </c>
      <c r="D27" s="51"/>
      <c r="E27" s="51">
        <v>215000</v>
      </c>
      <c r="F27" s="51">
        <v>37722.080000000002</v>
      </c>
      <c r="G27" s="51">
        <v>37722.080000000002</v>
      </c>
      <c r="H27" s="51">
        <v>177277.91999999998</v>
      </c>
    </row>
    <row r="28" spans="1:8" x14ac:dyDescent="0.2">
      <c r="A28" s="4"/>
      <c r="B28" s="8" t="s">
        <v>77</v>
      </c>
      <c r="C28" s="51">
        <v>1204970.1000000001</v>
      </c>
      <c r="D28" s="51">
        <v>-50000</v>
      </c>
      <c r="E28" s="51">
        <v>1154970.1000000001</v>
      </c>
      <c r="F28" s="51">
        <v>144953.94</v>
      </c>
      <c r="G28" s="51">
        <v>144953.94</v>
      </c>
      <c r="H28" s="51">
        <v>1010016.1600000001</v>
      </c>
    </row>
    <row r="29" spans="1:8" x14ac:dyDescent="0.2">
      <c r="A29" s="4"/>
      <c r="B29" s="8" t="s">
        <v>78</v>
      </c>
      <c r="C29" s="51">
        <v>662500</v>
      </c>
      <c r="D29" s="51"/>
      <c r="E29" s="51">
        <v>662500</v>
      </c>
      <c r="F29" s="51">
        <v>4382.16</v>
      </c>
      <c r="G29" s="51">
        <v>4382.16</v>
      </c>
      <c r="H29" s="51">
        <v>658117.84</v>
      </c>
    </row>
    <row r="30" spans="1:8" x14ac:dyDescent="0.2">
      <c r="A30" s="4"/>
      <c r="B30" s="8" t="s">
        <v>79</v>
      </c>
      <c r="C30" s="51">
        <v>93527.1</v>
      </c>
      <c r="D30" s="51"/>
      <c r="E30" s="51">
        <v>93527.1</v>
      </c>
      <c r="F30" s="51">
        <v>7389.51</v>
      </c>
      <c r="G30" s="51">
        <v>7389.51</v>
      </c>
      <c r="H30" s="51">
        <v>86137.590000000011</v>
      </c>
    </row>
    <row r="31" spans="1:8" x14ac:dyDescent="0.2">
      <c r="A31" s="4"/>
      <c r="B31" s="8" t="s">
        <v>80</v>
      </c>
      <c r="C31" s="51">
        <v>1344000</v>
      </c>
      <c r="D31" s="51"/>
      <c r="E31" s="51">
        <v>1344000</v>
      </c>
      <c r="F31" s="51">
        <v>31042.74</v>
      </c>
      <c r="G31" s="51">
        <v>31042.74</v>
      </c>
      <c r="H31" s="51">
        <v>1312957.26</v>
      </c>
    </row>
    <row r="32" spans="1:8" x14ac:dyDescent="0.2">
      <c r="A32" s="4"/>
      <c r="B32" s="8" t="s">
        <v>11</v>
      </c>
      <c r="C32" s="51">
        <v>273793.84000000003</v>
      </c>
      <c r="D32" s="51"/>
      <c r="E32" s="51">
        <v>273793.84000000003</v>
      </c>
      <c r="F32" s="51">
        <v>49291.55</v>
      </c>
      <c r="G32" s="51">
        <v>49291.55</v>
      </c>
      <c r="H32" s="51">
        <v>224502.29000000004</v>
      </c>
    </row>
    <row r="33" spans="1:8" x14ac:dyDescent="0.2">
      <c r="A33" s="36" t="s">
        <v>53</v>
      </c>
      <c r="B33" s="6"/>
      <c r="C33" s="52">
        <v>229200</v>
      </c>
      <c r="D33" s="52">
        <v>0</v>
      </c>
      <c r="E33" s="52">
        <v>229200</v>
      </c>
      <c r="F33" s="52">
        <v>9000</v>
      </c>
      <c r="G33" s="52">
        <v>9000</v>
      </c>
      <c r="H33" s="52">
        <v>220200</v>
      </c>
    </row>
    <row r="34" spans="1:8" x14ac:dyDescent="0.2">
      <c r="A34" s="4"/>
      <c r="B34" s="8" t="s">
        <v>81</v>
      </c>
      <c r="C34" s="51"/>
      <c r="D34" s="51"/>
      <c r="E34" s="51"/>
      <c r="F34" s="51"/>
      <c r="G34" s="51"/>
      <c r="H34" s="51"/>
    </row>
    <row r="35" spans="1:8" x14ac:dyDescent="0.2">
      <c r="A35" s="4"/>
      <c r="B35" s="8" t="s">
        <v>82</v>
      </c>
      <c r="C35" s="51"/>
      <c r="D35" s="51"/>
      <c r="E35" s="51"/>
      <c r="F35" s="51"/>
      <c r="G35" s="51"/>
      <c r="H35" s="51"/>
    </row>
    <row r="36" spans="1:8" x14ac:dyDescent="0.2">
      <c r="A36" s="4"/>
      <c r="B36" s="8" t="s">
        <v>83</v>
      </c>
      <c r="C36" s="51"/>
      <c r="D36" s="51"/>
      <c r="E36" s="51"/>
      <c r="F36" s="51"/>
      <c r="G36" s="51"/>
      <c r="H36" s="51"/>
    </row>
    <row r="37" spans="1:8" x14ac:dyDescent="0.2">
      <c r="A37" s="4"/>
      <c r="B37" s="8" t="s">
        <v>84</v>
      </c>
      <c r="C37" s="51">
        <v>229200</v>
      </c>
      <c r="D37" s="51"/>
      <c r="E37" s="51">
        <v>229200</v>
      </c>
      <c r="F37" s="51">
        <v>9000</v>
      </c>
      <c r="G37" s="51">
        <v>9000</v>
      </c>
      <c r="H37" s="51">
        <v>220200</v>
      </c>
    </row>
    <row r="38" spans="1:8" x14ac:dyDescent="0.2">
      <c r="A38" s="4"/>
      <c r="B38" s="8" t="s">
        <v>30</v>
      </c>
      <c r="C38" s="51"/>
      <c r="D38" s="51"/>
      <c r="E38" s="51"/>
      <c r="F38" s="51"/>
      <c r="G38" s="51"/>
      <c r="H38" s="51"/>
    </row>
    <row r="39" spans="1:8" x14ac:dyDescent="0.2">
      <c r="A39" s="4"/>
      <c r="B39" s="8" t="s">
        <v>85</v>
      </c>
      <c r="C39" s="51"/>
      <c r="D39" s="51"/>
      <c r="E39" s="51"/>
      <c r="F39" s="51"/>
      <c r="G39" s="51"/>
      <c r="H39" s="51"/>
    </row>
    <row r="40" spans="1:8" x14ac:dyDescent="0.2">
      <c r="A40" s="4"/>
      <c r="B40" s="8" t="s">
        <v>86</v>
      </c>
      <c r="C40" s="51"/>
      <c r="D40" s="51"/>
      <c r="E40" s="51"/>
      <c r="F40" s="51"/>
      <c r="G40" s="51"/>
      <c r="H40" s="51"/>
    </row>
    <row r="41" spans="1:8" x14ac:dyDescent="0.2">
      <c r="A41" s="4"/>
      <c r="B41" s="8" t="s">
        <v>26</v>
      </c>
      <c r="C41" s="51"/>
      <c r="D41" s="51"/>
      <c r="E41" s="51"/>
      <c r="F41" s="51"/>
      <c r="G41" s="51"/>
      <c r="H41" s="51"/>
    </row>
    <row r="42" spans="1:8" x14ac:dyDescent="0.2">
      <c r="A42" s="4"/>
      <c r="B42" s="8" t="s">
        <v>87</v>
      </c>
      <c r="C42" s="51"/>
      <c r="D42" s="51"/>
      <c r="E42" s="51"/>
      <c r="F42" s="51"/>
      <c r="G42" s="51"/>
      <c r="H42" s="51"/>
    </row>
    <row r="43" spans="1:8" x14ac:dyDescent="0.2">
      <c r="A43" s="36" t="s">
        <v>54</v>
      </c>
      <c r="B43" s="6"/>
      <c r="C43" s="52">
        <v>3368000</v>
      </c>
      <c r="D43" s="52">
        <v>0</v>
      </c>
      <c r="E43" s="52">
        <v>3368000</v>
      </c>
      <c r="F43" s="52">
        <v>37604.39</v>
      </c>
      <c r="G43" s="52">
        <v>37604.39</v>
      </c>
      <c r="H43" s="52">
        <v>3330395.61</v>
      </c>
    </row>
    <row r="44" spans="1:8" x14ac:dyDescent="0.2">
      <c r="A44" s="4"/>
      <c r="B44" s="8" t="s">
        <v>88</v>
      </c>
      <c r="C44" s="51">
        <v>3368000</v>
      </c>
      <c r="D44" s="51">
        <v>-65849.95</v>
      </c>
      <c r="E44" s="51">
        <v>3302150.05</v>
      </c>
      <c r="F44" s="51">
        <v>37604.39</v>
      </c>
      <c r="G44" s="51">
        <v>37604.39</v>
      </c>
      <c r="H44" s="51">
        <v>3264545.6599999997</v>
      </c>
    </row>
    <row r="45" spans="1:8" x14ac:dyDescent="0.2">
      <c r="A45" s="4"/>
      <c r="B45" s="8" t="s">
        <v>89</v>
      </c>
      <c r="C45" s="51"/>
      <c r="D45" s="51"/>
      <c r="E45" s="51"/>
      <c r="F45" s="51"/>
      <c r="G45" s="51"/>
      <c r="H45" s="51"/>
    </row>
    <row r="46" spans="1:8" x14ac:dyDescent="0.2">
      <c r="A46" s="4"/>
      <c r="B46" s="8" t="s">
        <v>90</v>
      </c>
      <c r="C46" s="51"/>
      <c r="D46" s="51"/>
      <c r="E46" s="51"/>
      <c r="F46" s="51"/>
      <c r="G46" s="51"/>
      <c r="H46" s="51"/>
    </row>
    <row r="47" spans="1:8" x14ac:dyDescent="0.2">
      <c r="A47" s="4"/>
      <c r="B47" s="8" t="s">
        <v>91</v>
      </c>
      <c r="C47" s="51"/>
      <c r="D47" s="51"/>
      <c r="E47" s="51"/>
      <c r="F47" s="51"/>
      <c r="G47" s="51"/>
      <c r="H47" s="51"/>
    </row>
    <row r="48" spans="1:8" x14ac:dyDescent="0.2">
      <c r="A48" s="4"/>
      <c r="B48" s="8" t="s">
        <v>92</v>
      </c>
      <c r="C48" s="51"/>
      <c r="D48" s="51"/>
      <c r="E48" s="51"/>
      <c r="F48" s="51"/>
      <c r="G48" s="51"/>
      <c r="H48" s="51"/>
    </row>
    <row r="49" spans="1:8" x14ac:dyDescent="0.2">
      <c r="A49" s="4"/>
      <c r="B49" s="8" t="s">
        <v>93</v>
      </c>
      <c r="C49" s="51"/>
      <c r="D49" s="51">
        <v>65849.95</v>
      </c>
      <c r="E49" s="51">
        <v>65849.95</v>
      </c>
      <c r="F49" s="51"/>
      <c r="G49" s="51"/>
      <c r="H49" s="51">
        <v>65849.95</v>
      </c>
    </row>
    <row r="50" spans="1:8" x14ac:dyDescent="0.2">
      <c r="A50" s="4"/>
      <c r="B50" s="8" t="s">
        <v>94</v>
      </c>
      <c r="C50" s="51"/>
      <c r="D50" s="51"/>
      <c r="E50" s="51"/>
      <c r="F50" s="51"/>
      <c r="G50" s="51"/>
      <c r="H50" s="51"/>
    </row>
    <row r="51" spans="1:8" x14ac:dyDescent="0.2">
      <c r="A51" s="4"/>
      <c r="B51" s="8" t="s">
        <v>95</v>
      </c>
      <c r="C51" s="51"/>
      <c r="D51" s="51"/>
      <c r="E51" s="51"/>
      <c r="F51" s="51"/>
      <c r="G51" s="51"/>
      <c r="H51" s="51"/>
    </row>
    <row r="52" spans="1:8" x14ac:dyDescent="0.2">
      <c r="A52" s="4"/>
      <c r="B52" s="8" t="s">
        <v>96</v>
      </c>
      <c r="C52" s="51"/>
      <c r="D52" s="51"/>
      <c r="E52" s="51"/>
      <c r="F52" s="51"/>
      <c r="G52" s="51"/>
      <c r="H52" s="51"/>
    </row>
    <row r="53" spans="1:8" x14ac:dyDescent="0.2">
      <c r="A53" s="36" t="s">
        <v>55</v>
      </c>
      <c r="B53" s="6"/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</row>
    <row r="54" spans="1:8" x14ac:dyDescent="0.2">
      <c r="A54" s="4"/>
      <c r="B54" s="8" t="s">
        <v>97</v>
      </c>
      <c r="C54" s="51"/>
      <c r="D54" s="51"/>
      <c r="E54" s="51"/>
      <c r="F54" s="51"/>
      <c r="G54" s="51"/>
      <c r="H54" s="51"/>
    </row>
    <row r="55" spans="1:8" x14ac:dyDescent="0.2">
      <c r="A55" s="4"/>
      <c r="B55" s="8" t="s">
        <v>98</v>
      </c>
      <c r="C55" s="51"/>
      <c r="D55" s="51"/>
      <c r="E55" s="51"/>
      <c r="F55" s="51"/>
      <c r="G55" s="51"/>
      <c r="H55" s="51"/>
    </row>
    <row r="56" spans="1:8" x14ac:dyDescent="0.2">
      <c r="A56" s="4"/>
      <c r="B56" s="8" t="s">
        <v>99</v>
      </c>
      <c r="C56" s="51"/>
      <c r="D56" s="51"/>
      <c r="E56" s="51"/>
      <c r="F56" s="51"/>
      <c r="G56" s="51"/>
      <c r="H56" s="51"/>
    </row>
    <row r="57" spans="1:8" x14ac:dyDescent="0.2">
      <c r="A57" s="36" t="s">
        <v>56</v>
      </c>
      <c r="B57" s="6"/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</row>
    <row r="58" spans="1:8" x14ac:dyDescent="0.2">
      <c r="A58" s="4"/>
      <c r="B58" s="8" t="s">
        <v>100</v>
      </c>
      <c r="C58" s="51"/>
      <c r="D58" s="51"/>
      <c r="E58" s="51"/>
      <c r="F58" s="51"/>
      <c r="G58" s="51"/>
      <c r="H58" s="51"/>
    </row>
    <row r="59" spans="1:8" x14ac:dyDescent="0.2">
      <c r="A59" s="4"/>
      <c r="B59" s="8" t="s">
        <v>101</v>
      </c>
      <c r="C59" s="51"/>
      <c r="D59" s="51"/>
      <c r="E59" s="51"/>
      <c r="F59" s="51"/>
      <c r="G59" s="51"/>
      <c r="H59" s="51"/>
    </row>
    <row r="60" spans="1:8" x14ac:dyDescent="0.2">
      <c r="A60" s="4"/>
      <c r="B60" s="8" t="s">
        <v>102</v>
      </c>
      <c r="C60" s="51"/>
      <c r="D60" s="51"/>
      <c r="E60" s="51"/>
      <c r="F60" s="51"/>
      <c r="G60" s="51"/>
      <c r="H60" s="51"/>
    </row>
    <row r="61" spans="1:8" x14ac:dyDescent="0.2">
      <c r="A61" s="4"/>
      <c r="B61" s="8" t="s">
        <v>103</v>
      </c>
      <c r="C61" s="51"/>
      <c r="D61" s="51"/>
      <c r="E61" s="51"/>
      <c r="F61" s="51"/>
      <c r="G61" s="51"/>
      <c r="H61" s="51"/>
    </row>
    <row r="62" spans="1:8" x14ac:dyDescent="0.2">
      <c r="A62" s="4"/>
      <c r="B62" s="8" t="s">
        <v>104</v>
      </c>
      <c r="C62" s="51"/>
      <c r="D62" s="51"/>
      <c r="E62" s="51"/>
      <c r="F62" s="51"/>
      <c r="G62" s="51"/>
      <c r="H62" s="51"/>
    </row>
    <row r="63" spans="1:8" x14ac:dyDescent="0.2">
      <c r="A63" s="4"/>
      <c r="B63" s="8" t="s">
        <v>105</v>
      </c>
      <c r="C63" s="51"/>
      <c r="D63" s="51"/>
      <c r="E63" s="51"/>
      <c r="F63" s="51"/>
      <c r="G63" s="51"/>
      <c r="H63" s="51"/>
    </row>
    <row r="64" spans="1:8" x14ac:dyDescent="0.2">
      <c r="A64" s="4"/>
      <c r="B64" s="8" t="s">
        <v>106</v>
      </c>
      <c r="C64" s="51"/>
      <c r="D64" s="51"/>
      <c r="E64" s="51"/>
      <c r="F64" s="51"/>
      <c r="G64" s="51"/>
      <c r="H64" s="51"/>
    </row>
    <row r="65" spans="1:8" x14ac:dyDescent="0.2">
      <c r="A65" s="36" t="s">
        <v>57</v>
      </c>
      <c r="B65" s="6"/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</row>
    <row r="66" spans="1:8" x14ac:dyDescent="0.2">
      <c r="A66" s="4"/>
      <c r="B66" s="8" t="s">
        <v>27</v>
      </c>
      <c r="C66" s="51"/>
      <c r="D66" s="51"/>
      <c r="E66" s="51"/>
      <c r="F66" s="51"/>
      <c r="G66" s="51"/>
      <c r="H66" s="51"/>
    </row>
    <row r="67" spans="1:8" x14ac:dyDescent="0.2">
      <c r="A67" s="4"/>
      <c r="B67" s="8" t="s">
        <v>28</v>
      </c>
      <c r="C67" s="51"/>
      <c r="D67" s="51"/>
      <c r="E67" s="51"/>
      <c r="F67" s="51"/>
      <c r="G67" s="51"/>
      <c r="H67" s="51"/>
    </row>
    <row r="68" spans="1:8" x14ac:dyDescent="0.2">
      <c r="A68" s="4"/>
      <c r="B68" s="8" t="s">
        <v>29</v>
      </c>
      <c r="C68" s="51"/>
      <c r="D68" s="51"/>
      <c r="E68" s="51"/>
      <c r="F68" s="51"/>
      <c r="G68" s="51"/>
      <c r="H68" s="51"/>
    </row>
    <row r="69" spans="1:8" x14ac:dyDescent="0.2">
      <c r="A69" s="36" t="s">
        <v>58</v>
      </c>
      <c r="B69" s="6"/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</row>
    <row r="70" spans="1:8" x14ac:dyDescent="0.2">
      <c r="A70" s="4"/>
      <c r="B70" s="8" t="s">
        <v>107</v>
      </c>
      <c r="C70" s="51"/>
      <c r="D70" s="51"/>
      <c r="E70" s="51"/>
      <c r="F70" s="51"/>
      <c r="G70" s="51"/>
      <c r="H70" s="51"/>
    </row>
    <row r="71" spans="1:8" x14ac:dyDescent="0.2">
      <c r="A71" s="4"/>
      <c r="B71" s="8" t="s">
        <v>108</v>
      </c>
      <c r="C71" s="51"/>
      <c r="D71" s="51"/>
      <c r="E71" s="51"/>
      <c r="F71" s="51"/>
      <c r="G71" s="51"/>
      <c r="H71" s="51"/>
    </row>
    <row r="72" spans="1:8" x14ac:dyDescent="0.2">
      <c r="A72" s="4"/>
      <c r="B72" s="8" t="s">
        <v>109</v>
      </c>
      <c r="C72" s="51"/>
      <c r="D72" s="51"/>
      <c r="E72" s="51"/>
      <c r="F72" s="51"/>
      <c r="G72" s="51"/>
      <c r="H72" s="51"/>
    </row>
    <row r="73" spans="1:8" x14ac:dyDescent="0.2">
      <c r="A73" s="4"/>
      <c r="B73" s="8" t="s">
        <v>110</v>
      </c>
      <c r="C73" s="51"/>
      <c r="D73" s="51"/>
      <c r="E73" s="51"/>
      <c r="F73" s="51"/>
      <c r="G73" s="51"/>
      <c r="H73" s="51"/>
    </row>
    <row r="74" spans="1:8" x14ac:dyDescent="0.2">
      <c r="A74" s="4"/>
      <c r="B74" s="8" t="s">
        <v>111</v>
      </c>
      <c r="C74" s="51"/>
      <c r="D74" s="51"/>
      <c r="E74" s="51"/>
      <c r="F74" s="51"/>
      <c r="G74" s="51"/>
      <c r="H74" s="51"/>
    </row>
    <row r="75" spans="1:8" x14ac:dyDescent="0.2">
      <c r="A75" s="4"/>
      <c r="B75" s="8" t="s">
        <v>112</v>
      </c>
      <c r="C75" s="51"/>
      <c r="D75" s="51"/>
      <c r="E75" s="51"/>
      <c r="F75" s="51"/>
      <c r="G75" s="51"/>
      <c r="H75" s="51"/>
    </row>
    <row r="76" spans="1:8" x14ac:dyDescent="0.2">
      <c r="A76" s="5"/>
      <c r="B76" s="9" t="s">
        <v>113</v>
      </c>
      <c r="C76" s="53"/>
      <c r="D76" s="53"/>
      <c r="E76" s="53"/>
      <c r="F76" s="53"/>
      <c r="G76" s="53"/>
      <c r="H76" s="53"/>
    </row>
    <row r="77" spans="1:8" x14ac:dyDescent="0.2">
      <c r="A77" s="7"/>
      <c r="B77" s="10" t="s">
        <v>42</v>
      </c>
      <c r="C77" s="54">
        <v>31539761.119999997</v>
      </c>
      <c r="D77" s="54">
        <v>0</v>
      </c>
      <c r="E77" s="54">
        <v>31539761.119999997</v>
      </c>
      <c r="F77" s="54">
        <v>4605216.3899999997</v>
      </c>
      <c r="G77" s="54">
        <v>4605216.3899999997</v>
      </c>
      <c r="H77" s="54">
        <v>26934544.729999997</v>
      </c>
    </row>
    <row r="79" spans="1:8" x14ac:dyDescent="0.2">
      <c r="A79" s="55" t="s">
        <v>130</v>
      </c>
    </row>
    <row r="80" spans="1:8" x14ac:dyDescent="0.2">
      <c r="A80" s="55"/>
    </row>
    <row r="81" spans="1:1" x14ac:dyDescent="0.2">
      <c r="A81" s="55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B18" sqref="B18:F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7" t="s">
        <v>128</v>
      </c>
      <c r="B1" s="38"/>
      <c r="C1" s="38"/>
      <c r="D1" s="38"/>
      <c r="E1" s="38"/>
      <c r="F1" s="38"/>
      <c r="G1" s="38"/>
      <c r="H1" s="39"/>
    </row>
    <row r="2" spans="1:8" x14ac:dyDescent="0.2">
      <c r="A2" s="40" t="s">
        <v>43</v>
      </c>
      <c r="B2" s="41"/>
      <c r="C2" s="37" t="s">
        <v>49</v>
      </c>
      <c r="D2" s="38"/>
      <c r="E2" s="38"/>
      <c r="F2" s="38"/>
      <c r="G2" s="39"/>
      <c r="H2" s="42" t="s">
        <v>48</v>
      </c>
    </row>
    <row r="3" spans="1:8" ht="24.95" customHeight="1" x14ac:dyDescent="0.2">
      <c r="A3" s="43"/>
      <c r="B3" s="44"/>
      <c r="C3" s="45" t="s">
        <v>44</v>
      </c>
      <c r="D3" s="45" t="s">
        <v>114</v>
      </c>
      <c r="E3" s="45" t="s">
        <v>45</v>
      </c>
      <c r="F3" s="45" t="s">
        <v>46</v>
      </c>
      <c r="G3" s="45" t="s">
        <v>47</v>
      </c>
      <c r="H3" s="46"/>
    </row>
    <row r="4" spans="1:8" x14ac:dyDescent="0.2">
      <c r="A4" s="47"/>
      <c r="B4" s="48"/>
      <c r="C4" s="49">
        <v>1</v>
      </c>
      <c r="D4" s="49">
        <v>2</v>
      </c>
      <c r="E4" s="49" t="s">
        <v>115</v>
      </c>
      <c r="F4" s="49">
        <v>4</v>
      </c>
      <c r="G4" s="49">
        <v>5</v>
      </c>
      <c r="H4" s="49" t="s">
        <v>116</v>
      </c>
    </row>
    <row r="5" spans="1:8" x14ac:dyDescent="0.2">
      <c r="A5" s="4"/>
      <c r="B5" s="14"/>
      <c r="C5" s="56"/>
      <c r="D5" s="56"/>
      <c r="E5" s="56"/>
      <c r="F5" s="56"/>
      <c r="G5" s="56"/>
      <c r="H5" s="56"/>
    </row>
    <row r="6" spans="1:8" x14ac:dyDescent="0.2">
      <c r="A6" s="4"/>
      <c r="B6" s="14" t="s">
        <v>0</v>
      </c>
      <c r="C6" s="57">
        <v>28171761.120000001</v>
      </c>
      <c r="D6" s="57"/>
      <c r="E6" s="57">
        <v>28171761.120000001</v>
      </c>
      <c r="F6" s="57">
        <v>4567612</v>
      </c>
      <c r="G6" s="57">
        <v>4567612</v>
      </c>
      <c r="H6" s="57">
        <v>23604149.120000001</v>
      </c>
    </row>
    <row r="7" spans="1:8" x14ac:dyDescent="0.2">
      <c r="A7" s="4"/>
      <c r="B7" s="14"/>
      <c r="C7" s="57"/>
      <c r="D7" s="57"/>
      <c r="E7" s="57"/>
      <c r="F7" s="57"/>
      <c r="G7" s="57"/>
      <c r="H7" s="57"/>
    </row>
    <row r="8" spans="1:8" x14ac:dyDescent="0.2">
      <c r="A8" s="4"/>
      <c r="B8" s="14" t="s">
        <v>1</v>
      </c>
      <c r="C8" s="57">
        <v>3368000</v>
      </c>
      <c r="D8" s="57"/>
      <c r="E8" s="57">
        <v>3368000</v>
      </c>
      <c r="F8" s="57">
        <v>37604.39</v>
      </c>
      <c r="G8" s="57">
        <v>37604.39</v>
      </c>
      <c r="H8" s="57">
        <v>3330395.61</v>
      </c>
    </row>
    <row r="9" spans="1:8" x14ac:dyDescent="0.2">
      <c r="A9" s="4"/>
      <c r="B9" s="14"/>
      <c r="C9" s="57"/>
      <c r="D9" s="57"/>
      <c r="E9" s="57"/>
      <c r="F9" s="57"/>
      <c r="G9" s="57"/>
      <c r="H9" s="57"/>
    </row>
    <row r="10" spans="1:8" x14ac:dyDescent="0.2">
      <c r="A10" s="4"/>
      <c r="B10" s="14" t="s">
        <v>2</v>
      </c>
      <c r="C10" s="57"/>
      <c r="D10" s="57"/>
      <c r="E10" s="57"/>
      <c r="F10" s="57"/>
      <c r="G10" s="57"/>
      <c r="H10" s="57"/>
    </row>
    <row r="11" spans="1:8" x14ac:dyDescent="0.2">
      <c r="A11" s="4"/>
      <c r="B11" s="14"/>
      <c r="C11" s="57"/>
      <c r="D11" s="57"/>
      <c r="E11" s="57"/>
      <c r="F11" s="57"/>
      <c r="G11" s="57"/>
      <c r="H11" s="57"/>
    </row>
    <row r="12" spans="1:8" x14ac:dyDescent="0.2">
      <c r="A12" s="4"/>
      <c r="B12" s="14" t="s">
        <v>30</v>
      </c>
      <c r="C12" s="57"/>
      <c r="D12" s="57"/>
      <c r="E12" s="57"/>
      <c r="F12" s="57"/>
      <c r="G12" s="57"/>
      <c r="H12" s="57"/>
    </row>
    <row r="13" spans="1:8" x14ac:dyDescent="0.2">
      <c r="A13" s="4"/>
      <c r="B13" s="14"/>
      <c r="C13" s="57"/>
      <c r="D13" s="57"/>
      <c r="E13" s="57"/>
      <c r="F13" s="57"/>
      <c r="G13" s="57"/>
      <c r="H13" s="57"/>
    </row>
    <row r="14" spans="1:8" x14ac:dyDescent="0.2">
      <c r="A14" s="4"/>
      <c r="B14" s="14" t="s">
        <v>27</v>
      </c>
      <c r="C14" s="57"/>
      <c r="D14" s="57"/>
      <c r="E14" s="57"/>
      <c r="F14" s="57"/>
      <c r="G14" s="57"/>
      <c r="H14" s="57"/>
    </row>
    <row r="15" spans="1:8" x14ac:dyDescent="0.2">
      <c r="A15" s="5"/>
      <c r="B15" s="15"/>
      <c r="C15" s="58"/>
      <c r="D15" s="58"/>
      <c r="E15" s="58"/>
      <c r="F15" s="58"/>
      <c r="G15" s="58"/>
      <c r="H15" s="58"/>
    </row>
    <row r="16" spans="1:8" x14ac:dyDescent="0.2">
      <c r="A16" s="16"/>
      <c r="B16" s="10" t="s">
        <v>42</v>
      </c>
      <c r="C16" s="54">
        <v>31539761.120000001</v>
      </c>
      <c r="D16" s="54">
        <v>0</v>
      </c>
      <c r="E16" s="54">
        <v>31539761.120000001</v>
      </c>
      <c r="F16" s="54">
        <v>4605216.3899999997</v>
      </c>
      <c r="G16" s="54">
        <v>4605216.3899999997</v>
      </c>
      <c r="H16" s="54">
        <v>26934544.73</v>
      </c>
    </row>
    <row r="18" spans="2:2" x14ac:dyDescent="0.2">
      <c r="B18" s="55" t="s">
        <v>130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B19" sqref="B19:E1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7" t="s">
        <v>127</v>
      </c>
      <c r="B1" s="38"/>
      <c r="C1" s="38"/>
      <c r="D1" s="38"/>
      <c r="E1" s="38"/>
      <c r="F1" s="38"/>
      <c r="G1" s="38"/>
      <c r="H1" s="39"/>
    </row>
    <row r="2" spans="1:8" x14ac:dyDescent="0.2">
      <c r="B2" s="22"/>
      <c r="C2" s="22"/>
      <c r="D2" s="22"/>
      <c r="E2" s="22"/>
      <c r="F2" s="22"/>
      <c r="G2" s="22"/>
      <c r="H2" s="22"/>
    </row>
    <row r="3" spans="1:8" x14ac:dyDescent="0.2">
      <c r="A3" s="40" t="s">
        <v>43</v>
      </c>
      <c r="B3" s="41"/>
      <c r="C3" s="37" t="s">
        <v>49</v>
      </c>
      <c r="D3" s="38"/>
      <c r="E3" s="38"/>
      <c r="F3" s="38"/>
      <c r="G3" s="39"/>
      <c r="H3" s="42" t="s">
        <v>48</v>
      </c>
    </row>
    <row r="4" spans="1:8" ht="24.95" customHeight="1" x14ac:dyDescent="0.2">
      <c r="A4" s="43"/>
      <c r="B4" s="44"/>
      <c r="C4" s="45" t="s">
        <v>44</v>
      </c>
      <c r="D4" s="45" t="s">
        <v>114</v>
      </c>
      <c r="E4" s="45" t="s">
        <v>45</v>
      </c>
      <c r="F4" s="45" t="s">
        <v>46</v>
      </c>
      <c r="G4" s="45" t="s">
        <v>47</v>
      </c>
      <c r="H4" s="46"/>
    </row>
    <row r="5" spans="1:8" x14ac:dyDescent="0.2">
      <c r="A5" s="47"/>
      <c r="B5" s="48"/>
      <c r="C5" s="49">
        <v>1</v>
      </c>
      <c r="D5" s="49">
        <v>2</v>
      </c>
      <c r="E5" s="49" t="s">
        <v>115</v>
      </c>
      <c r="F5" s="49">
        <v>4</v>
      </c>
      <c r="G5" s="49">
        <v>5</v>
      </c>
      <c r="H5" s="49" t="s">
        <v>116</v>
      </c>
    </row>
    <row r="6" spans="1:8" x14ac:dyDescent="0.2">
      <c r="A6" s="23"/>
      <c r="B6" s="19"/>
      <c r="C6" s="24"/>
      <c r="D6" s="24"/>
      <c r="E6" s="24"/>
      <c r="F6" s="24"/>
      <c r="G6" s="24"/>
      <c r="H6" s="24"/>
    </row>
    <row r="7" spans="1:8" x14ac:dyDescent="0.2">
      <c r="A7" s="3" t="s">
        <v>117</v>
      </c>
      <c r="B7" s="17"/>
      <c r="C7" s="12">
        <v>7268068.0300000003</v>
      </c>
      <c r="D7" s="12">
        <v>0</v>
      </c>
      <c r="E7" s="12">
        <f>+C7+D7</f>
        <v>7268068.0300000003</v>
      </c>
      <c r="F7" s="12">
        <v>1206548.3400000001</v>
      </c>
      <c r="G7" s="12">
        <v>1206548.3400000001</v>
      </c>
      <c r="H7" s="12">
        <f>+E7-F7</f>
        <v>6061519.6900000004</v>
      </c>
    </row>
    <row r="8" spans="1:8" x14ac:dyDescent="0.2">
      <c r="A8" s="3" t="s">
        <v>118</v>
      </c>
      <c r="B8" s="17"/>
      <c r="C8" s="12">
        <v>5222847.72</v>
      </c>
      <c r="D8" s="12">
        <v>0</v>
      </c>
      <c r="E8" s="12">
        <f t="shared" ref="E8:E15" si="0">+C8+D8</f>
        <v>5222847.72</v>
      </c>
      <c r="F8" s="12">
        <v>655116.17000000004</v>
      </c>
      <c r="G8" s="12">
        <v>655116.17000000004</v>
      </c>
      <c r="H8" s="12">
        <f t="shared" ref="H8:H15" si="1">+E8-F8</f>
        <v>4567731.55</v>
      </c>
    </row>
    <row r="9" spans="1:8" x14ac:dyDescent="0.2">
      <c r="A9" s="3" t="s">
        <v>119</v>
      </c>
      <c r="B9" s="17"/>
      <c r="C9" s="12">
        <v>8007225.3099999996</v>
      </c>
      <c r="D9" s="12">
        <v>0</v>
      </c>
      <c r="E9" s="12">
        <f t="shared" si="0"/>
        <v>8007225.3099999996</v>
      </c>
      <c r="F9" s="12">
        <v>1640327.92</v>
      </c>
      <c r="G9" s="12">
        <v>1640327.92</v>
      </c>
      <c r="H9" s="12">
        <f t="shared" si="1"/>
        <v>6366897.3899999997</v>
      </c>
    </row>
    <row r="10" spans="1:8" x14ac:dyDescent="0.2">
      <c r="A10" s="3" t="s">
        <v>120</v>
      </c>
      <c r="B10" s="17"/>
      <c r="C10" s="12">
        <v>849599.23</v>
      </c>
      <c r="D10" s="12">
        <v>0</v>
      </c>
      <c r="E10" s="12">
        <f t="shared" si="0"/>
        <v>849599.23</v>
      </c>
      <c r="F10" s="12">
        <v>113410.03</v>
      </c>
      <c r="G10" s="12">
        <v>113410.03</v>
      </c>
      <c r="H10" s="12">
        <f t="shared" si="1"/>
        <v>736189.2</v>
      </c>
    </row>
    <row r="11" spans="1:8" x14ac:dyDescent="0.2">
      <c r="A11" s="3" t="s">
        <v>121</v>
      </c>
      <c r="B11" s="17"/>
      <c r="C11" s="12">
        <v>1069732.92</v>
      </c>
      <c r="D11" s="12">
        <v>0</v>
      </c>
      <c r="E11" s="12">
        <f t="shared" si="0"/>
        <v>1069732.92</v>
      </c>
      <c r="F11" s="12">
        <v>183798.48</v>
      </c>
      <c r="G11" s="12">
        <v>183798.48</v>
      </c>
      <c r="H11" s="12">
        <f t="shared" si="1"/>
        <v>885934.44</v>
      </c>
    </row>
    <row r="12" spans="1:8" x14ac:dyDescent="0.2">
      <c r="A12" s="3" t="s">
        <v>122</v>
      </c>
      <c r="B12" s="17"/>
      <c r="C12" s="12">
        <v>7532902.5300000003</v>
      </c>
      <c r="D12" s="12">
        <v>0</v>
      </c>
      <c r="E12" s="12">
        <f t="shared" si="0"/>
        <v>7532902.5300000003</v>
      </c>
      <c r="F12" s="12">
        <v>544479.76</v>
      </c>
      <c r="G12" s="12">
        <v>544479.76</v>
      </c>
      <c r="H12" s="12">
        <f t="shared" si="1"/>
        <v>6988422.7700000005</v>
      </c>
    </row>
    <row r="13" spans="1:8" x14ac:dyDescent="0.2">
      <c r="A13" s="3" t="s">
        <v>123</v>
      </c>
      <c r="B13" s="17"/>
      <c r="C13" s="12">
        <v>1375798.97</v>
      </c>
      <c r="D13" s="12">
        <v>-103240</v>
      </c>
      <c r="E13" s="12">
        <f t="shared" si="0"/>
        <v>1272558.97</v>
      </c>
      <c r="F13" s="12">
        <v>203011.04</v>
      </c>
      <c r="G13" s="12">
        <v>203011.04</v>
      </c>
      <c r="H13" s="12">
        <f t="shared" si="1"/>
        <v>1069547.93</v>
      </c>
    </row>
    <row r="14" spans="1:8" x14ac:dyDescent="0.2">
      <c r="A14" s="3" t="s">
        <v>124</v>
      </c>
      <c r="B14" s="17"/>
      <c r="C14" s="12">
        <v>213586.41</v>
      </c>
      <c r="D14" s="12">
        <v>0</v>
      </c>
      <c r="E14" s="12">
        <f t="shared" si="0"/>
        <v>213586.41</v>
      </c>
      <c r="F14" s="12">
        <v>36716.65</v>
      </c>
      <c r="G14" s="12">
        <v>36716.65</v>
      </c>
      <c r="H14" s="12">
        <f t="shared" si="1"/>
        <v>176869.76000000001</v>
      </c>
    </row>
    <row r="15" spans="1:8" x14ac:dyDescent="0.2">
      <c r="A15" s="3" t="s">
        <v>125</v>
      </c>
      <c r="B15" s="17"/>
      <c r="C15" s="12">
        <v>0</v>
      </c>
      <c r="D15" s="12">
        <v>103240</v>
      </c>
      <c r="E15" s="12">
        <f t="shared" si="0"/>
        <v>103240</v>
      </c>
      <c r="F15" s="12">
        <v>21808</v>
      </c>
      <c r="G15" s="12">
        <v>21808</v>
      </c>
      <c r="H15" s="12">
        <f t="shared" si="1"/>
        <v>81432</v>
      </c>
    </row>
    <row r="16" spans="1:8" x14ac:dyDescent="0.2">
      <c r="A16" s="3"/>
      <c r="B16" s="20"/>
      <c r="C16" s="13"/>
      <c r="D16" s="13"/>
      <c r="E16" s="13"/>
      <c r="F16" s="13"/>
      <c r="G16" s="13"/>
      <c r="H16" s="13"/>
    </row>
    <row r="17" spans="1:8" x14ac:dyDescent="0.2">
      <c r="A17" s="21"/>
      <c r="B17" s="35" t="s">
        <v>42</v>
      </c>
      <c r="C17" s="18">
        <f>SUM(C7:C16)</f>
        <v>31539761.120000001</v>
      </c>
      <c r="D17" s="18">
        <f t="shared" ref="D17:H17" si="2">SUM(D7:D16)</f>
        <v>0</v>
      </c>
      <c r="E17" s="18">
        <f t="shared" si="2"/>
        <v>31539761.120000001</v>
      </c>
      <c r="F17" s="18">
        <f t="shared" si="2"/>
        <v>4605216.3900000006</v>
      </c>
      <c r="G17" s="18">
        <f t="shared" si="2"/>
        <v>4605216.3900000006</v>
      </c>
      <c r="H17" s="18">
        <f t="shared" si="2"/>
        <v>26934544.73</v>
      </c>
    </row>
    <row r="19" spans="1:8" x14ac:dyDescent="0.2">
      <c r="B19" s="55" t="s">
        <v>130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50" sqref="B50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37" t="s">
        <v>126</v>
      </c>
      <c r="B1" s="38"/>
      <c r="C1" s="38"/>
      <c r="D1" s="38"/>
      <c r="E1" s="38"/>
      <c r="F1" s="38"/>
      <c r="G1" s="38"/>
      <c r="H1" s="39"/>
    </row>
    <row r="2" spans="1:8" x14ac:dyDescent="0.2">
      <c r="A2" s="40" t="s">
        <v>43</v>
      </c>
      <c r="B2" s="41"/>
      <c r="C2" s="37" t="s">
        <v>49</v>
      </c>
      <c r="D2" s="38"/>
      <c r="E2" s="38"/>
      <c r="F2" s="38"/>
      <c r="G2" s="39"/>
      <c r="H2" s="42" t="s">
        <v>48</v>
      </c>
    </row>
    <row r="3" spans="1:8" ht="24.95" customHeight="1" x14ac:dyDescent="0.2">
      <c r="A3" s="43"/>
      <c r="B3" s="44"/>
      <c r="C3" s="45" t="s">
        <v>44</v>
      </c>
      <c r="D3" s="45" t="s">
        <v>114</v>
      </c>
      <c r="E3" s="45" t="s">
        <v>45</v>
      </c>
      <c r="F3" s="45" t="s">
        <v>46</v>
      </c>
      <c r="G3" s="45" t="s">
        <v>47</v>
      </c>
      <c r="H3" s="46"/>
    </row>
    <row r="4" spans="1:8" x14ac:dyDescent="0.2">
      <c r="A4" s="47"/>
      <c r="B4" s="48"/>
      <c r="C4" s="49">
        <v>1</v>
      </c>
      <c r="D4" s="49">
        <v>2</v>
      </c>
      <c r="E4" s="49" t="s">
        <v>115</v>
      </c>
      <c r="F4" s="49">
        <v>4</v>
      </c>
      <c r="G4" s="49">
        <v>5</v>
      </c>
      <c r="H4" s="49" t="s">
        <v>116</v>
      </c>
    </row>
    <row r="5" spans="1:8" x14ac:dyDescent="0.2">
      <c r="A5" s="32"/>
      <c r="B5" s="33"/>
      <c r="C5" s="11"/>
      <c r="D5" s="11"/>
      <c r="E5" s="11"/>
      <c r="F5" s="11"/>
      <c r="G5" s="11"/>
      <c r="H5" s="11"/>
    </row>
    <row r="6" spans="1:8" x14ac:dyDescent="0.2">
      <c r="A6" s="29" t="s">
        <v>8</v>
      </c>
      <c r="B6" s="27"/>
      <c r="C6" s="51"/>
      <c r="D6" s="51"/>
      <c r="E6" s="51"/>
      <c r="F6" s="51"/>
      <c r="G6" s="51"/>
      <c r="H6" s="51"/>
    </row>
    <row r="7" spans="1:8" x14ac:dyDescent="0.2">
      <c r="A7" s="26"/>
      <c r="B7" s="30" t="s">
        <v>31</v>
      </c>
      <c r="C7" s="51"/>
      <c r="D7" s="51"/>
      <c r="E7" s="51"/>
      <c r="F7" s="51"/>
      <c r="G7" s="51"/>
      <c r="H7" s="51"/>
    </row>
    <row r="8" spans="1:8" x14ac:dyDescent="0.2">
      <c r="A8" s="26"/>
      <c r="B8" s="30" t="s">
        <v>9</v>
      </c>
      <c r="C8" s="51"/>
      <c r="D8" s="51"/>
      <c r="E8" s="51"/>
      <c r="F8" s="51"/>
      <c r="G8" s="51"/>
      <c r="H8" s="51"/>
    </row>
    <row r="9" spans="1:8" x14ac:dyDescent="0.2">
      <c r="A9" s="26"/>
      <c r="B9" s="30" t="s">
        <v>32</v>
      </c>
      <c r="C9" s="51"/>
      <c r="D9" s="51"/>
      <c r="E9" s="51"/>
      <c r="F9" s="51"/>
      <c r="G9" s="51"/>
      <c r="H9" s="51"/>
    </row>
    <row r="10" spans="1:8" x14ac:dyDescent="0.2">
      <c r="A10" s="26"/>
      <c r="B10" s="30" t="s">
        <v>3</v>
      </c>
      <c r="C10" s="51"/>
      <c r="D10" s="51"/>
      <c r="E10" s="51"/>
      <c r="F10" s="51"/>
      <c r="G10" s="51"/>
      <c r="H10" s="51"/>
    </row>
    <row r="11" spans="1:8" x14ac:dyDescent="0.2">
      <c r="A11" s="26"/>
      <c r="B11" s="30" t="s">
        <v>15</v>
      </c>
      <c r="C11" s="51"/>
      <c r="D11" s="51"/>
      <c r="E11" s="51"/>
      <c r="F11" s="51"/>
      <c r="G11" s="51"/>
      <c r="H11" s="51"/>
    </row>
    <row r="12" spans="1:8" x14ac:dyDescent="0.2">
      <c r="A12" s="26"/>
      <c r="B12" s="30" t="s">
        <v>10</v>
      </c>
      <c r="C12" s="51"/>
      <c r="D12" s="51"/>
      <c r="E12" s="51"/>
      <c r="F12" s="51"/>
      <c r="G12" s="51"/>
      <c r="H12" s="51"/>
    </row>
    <row r="13" spans="1:8" x14ac:dyDescent="0.2">
      <c r="A13" s="26"/>
      <c r="B13" s="30" t="s">
        <v>33</v>
      </c>
      <c r="C13" s="51"/>
      <c r="D13" s="51"/>
      <c r="E13" s="51"/>
      <c r="F13" s="51"/>
      <c r="G13" s="51"/>
      <c r="H13" s="51"/>
    </row>
    <row r="14" spans="1:8" x14ac:dyDescent="0.2">
      <c r="A14" s="26"/>
      <c r="B14" s="30" t="s">
        <v>11</v>
      </c>
      <c r="C14" s="51"/>
      <c r="D14" s="51"/>
      <c r="E14" s="51"/>
      <c r="F14" s="51"/>
      <c r="G14" s="51"/>
      <c r="H14" s="51"/>
    </row>
    <row r="15" spans="1:8" x14ac:dyDescent="0.2">
      <c r="A15" s="28"/>
      <c r="B15" s="30"/>
      <c r="C15" s="51"/>
      <c r="D15" s="51"/>
      <c r="E15" s="51"/>
      <c r="F15" s="51"/>
      <c r="G15" s="51"/>
      <c r="H15" s="51"/>
    </row>
    <row r="16" spans="1:8" x14ac:dyDescent="0.2">
      <c r="A16" s="29" t="s">
        <v>12</v>
      </c>
      <c r="B16" s="31"/>
      <c r="C16" s="52">
        <v>31539761.120000001</v>
      </c>
      <c r="D16" s="52">
        <v>0</v>
      </c>
      <c r="E16" s="52">
        <v>31539761.120000001</v>
      </c>
      <c r="F16" s="52">
        <v>4605216.3899999997</v>
      </c>
      <c r="G16" s="52">
        <v>4605216.3899999997</v>
      </c>
      <c r="H16" s="52">
        <v>26934544.73</v>
      </c>
    </row>
    <row r="17" spans="1:8" x14ac:dyDescent="0.2">
      <c r="A17" s="26"/>
      <c r="B17" s="30" t="s">
        <v>34</v>
      </c>
      <c r="C17" s="51"/>
      <c r="D17" s="51"/>
      <c r="E17" s="51"/>
      <c r="F17" s="51"/>
      <c r="G17" s="51"/>
      <c r="H17" s="51"/>
    </row>
    <row r="18" spans="1:8" x14ac:dyDescent="0.2">
      <c r="A18" s="26"/>
      <c r="B18" s="30" t="s">
        <v>18</v>
      </c>
      <c r="C18" s="51"/>
      <c r="D18" s="51"/>
      <c r="E18" s="51"/>
      <c r="F18" s="51"/>
      <c r="G18" s="51"/>
      <c r="H18" s="51"/>
    </row>
    <row r="19" spans="1:8" x14ac:dyDescent="0.2">
      <c r="A19" s="26"/>
      <c r="B19" s="30" t="s">
        <v>13</v>
      </c>
      <c r="C19" s="51"/>
      <c r="D19" s="51"/>
      <c r="E19" s="51"/>
      <c r="F19" s="51"/>
      <c r="G19" s="51"/>
      <c r="H19" s="51"/>
    </row>
    <row r="20" spans="1:8" x14ac:dyDescent="0.2">
      <c r="A20" s="26"/>
      <c r="B20" s="30" t="s">
        <v>35</v>
      </c>
      <c r="C20" s="51">
        <v>31539761.120000001</v>
      </c>
      <c r="D20" s="51"/>
      <c r="E20" s="51">
        <v>31539761.120000001</v>
      </c>
      <c r="F20" s="51">
        <v>4605216.3899999997</v>
      </c>
      <c r="G20" s="51">
        <v>4605216.3899999997</v>
      </c>
      <c r="H20" s="51">
        <v>26934544.73</v>
      </c>
    </row>
    <row r="21" spans="1:8" x14ac:dyDescent="0.2">
      <c r="A21" s="26"/>
      <c r="B21" s="30" t="s">
        <v>36</v>
      </c>
      <c r="C21" s="51"/>
      <c r="D21" s="51"/>
      <c r="E21" s="51"/>
      <c r="F21" s="51"/>
      <c r="G21" s="51"/>
      <c r="H21" s="51"/>
    </row>
    <row r="22" spans="1:8" x14ac:dyDescent="0.2">
      <c r="A22" s="26"/>
      <c r="B22" s="30" t="s">
        <v>37</v>
      </c>
      <c r="C22" s="51"/>
      <c r="D22" s="51"/>
      <c r="E22" s="51"/>
      <c r="F22" s="51"/>
      <c r="G22" s="51"/>
      <c r="H22" s="51"/>
    </row>
    <row r="23" spans="1:8" x14ac:dyDescent="0.2">
      <c r="A23" s="26"/>
      <c r="B23" s="30" t="s">
        <v>4</v>
      </c>
      <c r="C23" s="51"/>
      <c r="D23" s="51"/>
      <c r="E23" s="51"/>
      <c r="F23" s="51"/>
      <c r="G23" s="51"/>
      <c r="H23" s="51"/>
    </row>
    <row r="24" spans="1:8" x14ac:dyDescent="0.2">
      <c r="A24" s="28"/>
      <c r="B24" s="30"/>
      <c r="C24" s="51"/>
      <c r="D24" s="51"/>
      <c r="E24" s="51"/>
      <c r="F24" s="51"/>
      <c r="G24" s="51"/>
      <c r="H24" s="51"/>
    </row>
    <row r="25" spans="1:8" x14ac:dyDescent="0.2">
      <c r="A25" s="29" t="s">
        <v>38</v>
      </c>
      <c r="B25" s="31"/>
      <c r="C25" s="51"/>
      <c r="D25" s="51"/>
      <c r="E25" s="51"/>
      <c r="F25" s="51"/>
      <c r="G25" s="51"/>
      <c r="H25" s="51"/>
    </row>
    <row r="26" spans="1:8" x14ac:dyDescent="0.2">
      <c r="A26" s="26"/>
      <c r="B26" s="30" t="s">
        <v>19</v>
      </c>
      <c r="C26" s="51"/>
      <c r="D26" s="51"/>
      <c r="E26" s="51"/>
      <c r="F26" s="51"/>
      <c r="G26" s="51"/>
      <c r="H26" s="51"/>
    </row>
    <row r="27" spans="1:8" x14ac:dyDescent="0.2">
      <c r="A27" s="26"/>
      <c r="B27" s="30" t="s">
        <v>16</v>
      </c>
      <c r="C27" s="51"/>
      <c r="D27" s="51"/>
      <c r="E27" s="51"/>
      <c r="F27" s="51"/>
      <c r="G27" s="51"/>
      <c r="H27" s="51"/>
    </row>
    <row r="28" spans="1:8" x14ac:dyDescent="0.2">
      <c r="A28" s="26"/>
      <c r="B28" s="30" t="s">
        <v>20</v>
      </c>
      <c r="C28" s="51"/>
      <c r="D28" s="51"/>
      <c r="E28" s="51"/>
      <c r="F28" s="51"/>
      <c r="G28" s="51"/>
      <c r="H28" s="51"/>
    </row>
    <row r="29" spans="1:8" x14ac:dyDescent="0.2">
      <c r="A29" s="26"/>
      <c r="B29" s="30" t="s">
        <v>39</v>
      </c>
      <c r="C29" s="51"/>
      <c r="D29" s="51"/>
      <c r="E29" s="51"/>
      <c r="F29" s="51"/>
      <c r="G29" s="51"/>
      <c r="H29" s="51"/>
    </row>
    <row r="30" spans="1:8" x14ac:dyDescent="0.2">
      <c r="A30" s="26"/>
      <c r="B30" s="30" t="s">
        <v>14</v>
      </c>
      <c r="C30" s="51"/>
      <c r="D30" s="51"/>
      <c r="E30" s="51"/>
      <c r="F30" s="51"/>
      <c r="G30" s="51"/>
      <c r="H30" s="51"/>
    </row>
    <row r="31" spans="1:8" x14ac:dyDescent="0.2">
      <c r="A31" s="26"/>
      <c r="B31" s="30" t="s">
        <v>5</v>
      </c>
      <c r="C31" s="51"/>
      <c r="D31" s="51"/>
      <c r="E31" s="51"/>
      <c r="F31" s="51"/>
      <c r="G31" s="51"/>
      <c r="H31" s="51"/>
    </row>
    <row r="32" spans="1:8" x14ac:dyDescent="0.2">
      <c r="A32" s="26"/>
      <c r="B32" s="30" t="s">
        <v>6</v>
      </c>
      <c r="C32" s="51"/>
      <c r="D32" s="51"/>
      <c r="E32" s="51"/>
      <c r="F32" s="51"/>
      <c r="G32" s="51"/>
      <c r="H32" s="51"/>
    </row>
    <row r="33" spans="1:8" x14ac:dyDescent="0.2">
      <c r="A33" s="26"/>
      <c r="B33" s="30" t="s">
        <v>40</v>
      </c>
      <c r="C33" s="51"/>
      <c r="D33" s="51"/>
      <c r="E33" s="51"/>
      <c r="F33" s="51"/>
      <c r="G33" s="51"/>
      <c r="H33" s="51"/>
    </row>
    <row r="34" spans="1:8" x14ac:dyDescent="0.2">
      <c r="A34" s="26"/>
      <c r="B34" s="30" t="s">
        <v>21</v>
      </c>
      <c r="C34" s="51"/>
      <c r="D34" s="51"/>
      <c r="E34" s="51"/>
      <c r="F34" s="51"/>
      <c r="G34" s="51"/>
      <c r="H34" s="51"/>
    </row>
    <row r="35" spans="1:8" x14ac:dyDescent="0.2">
      <c r="A35" s="28"/>
      <c r="B35" s="30"/>
      <c r="C35" s="51"/>
      <c r="D35" s="51"/>
      <c r="E35" s="51"/>
      <c r="F35" s="51"/>
      <c r="G35" s="51"/>
      <c r="H35" s="51"/>
    </row>
    <row r="36" spans="1:8" x14ac:dyDescent="0.2">
      <c r="A36" s="29" t="s">
        <v>22</v>
      </c>
      <c r="B36" s="31"/>
      <c r="C36" s="51"/>
      <c r="D36" s="51"/>
      <c r="E36" s="51"/>
      <c r="F36" s="51"/>
      <c r="G36" s="51"/>
      <c r="H36" s="51"/>
    </row>
    <row r="37" spans="1:8" x14ac:dyDescent="0.2">
      <c r="A37" s="26"/>
      <c r="B37" s="30" t="s">
        <v>41</v>
      </c>
      <c r="C37" s="51"/>
      <c r="D37" s="51"/>
      <c r="E37" s="51"/>
      <c r="F37" s="51"/>
      <c r="G37" s="51"/>
      <c r="H37" s="51"/>
    </row>
    <row r="38" spans="1:8" ht="22.5" x14ac:dyDescent="0.2">
      <c r="A38" s="26"/>
      <c r="B38" s="30" t="s">
        <v>17</v>
      </c>
      <c r="C38" s="51"/>
      <c r="D38" s="51"/>
      <c r="E38" s="51"/>
      <c r="F38" s="51"/>
      <c r="G38" s="51"/>
      <c r="H38" s="51"/>
    </row>
    <row r="39" spans="1:8" x14ac:dyDescent="0.2">
      <c r="A39" s="26"/>
      <c r="B39" s="30" t="s">
        <v>23</v>
      </c>
      <c r="C39" s="51"/>
      <c r="D39" s="51"/>
      <c r="E39" s="51"/>
      <c r="F39" s="51"/>
      <c r="G39" s="51"/>
      <c r="H39" s="51"/>
    </row>
    <row r="40" spans="1:8" x14ac:dyDescent="0.2">
      <c r="A40" s="26"/>
      <c r="B40" s="30" t="s">
        <v>7</v>
      </c>
      <c r="C40" s="51"/>
      <c r="D40" s="51"/>
      <c r="E40" s="51"/>
      <c r="F40" s="51"/>
      <c r="G40" s="51"/>
      <c r="H40" s="51"/>
    </row>
    <row r="41" spans="1:8" x14ac:dyDescent="0.2">
      <c r="A41" s="28"/>
      <c r="B41" s="30"/>
      <c r="C41" s="51"/>
      <c r="D41" s="51"/>
      <c r="E41" s="51"/>
      <c r="F41" s="51"/>
      <c r="G41" s="51"/>
      <c r="H41" s="51"/>
    </row>
    <row r="42" spans="1:8" x14ac:dyDescent="0.2">
      <c r="A42" s="34"/>
      <c r="B42" s="35" t="s">
        <v>42</v>
      </c>
      <c r="C42" s="59">
        <v>31539761.120000001</v>
      </c>
      <c r="D42" s="59">
        <v>0</v>
      </c>
      <c r="E42" s="59">
        <v>31539761.120000001</v>
      </c>
      <c r="F42" s="59">
        <v>4605216.3899999997</v>
      </c>
      <c r="G42" s="59">
        <v>4605216.3899999997</v>
      </c>
      <c r="H42" s="59">
        <v>26934544.73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55" t="s">
        <v>130</v>
      </c>
      <c r="C44" s="1"/>
      <c r="D44" s="1"/>
      <c r="E44" s="1"/>
      <c r="F44" s="25"/>
      <c r="G44" s="25"/>
      <c r="H44" s="25"/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2018-03-08T21:21:25Z</cp:lastPrinted>
  <dcterms:created xsi:type="dcterms:W3CDTF">2014-02-10T03:37:14Z</dcterms:created>
  <dcterms:modified xsi:type="dcterms:W3CDTF">2018-04-26T19:34:17Z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