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9440" windowHeight="856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6" i="4" l="1"/>
  <c r="F26" i="4"/>
  <c r="G40" i="4"/>
  <c r="F40" i="4"/>
  <c r="E40" i="4"/>
  <c r="C40" i="4"/>
  <c r="H48" i="4"/>
  <c r="G48" i="4"/>
  <c r="E48" i="4"/>
  <c r="D48" i="4"/>
  <c r="C48" i="4"/>
  <c r="H21" i="4"/>
  <c r="G21" i="4"/>
  <c r="F21" i="4"/>
  <c r="E21" i="4"/>
  <c r="D21" i="4"/>
  <c r="C21" i="4"/>
  <c r="F48" i="4" l="1"/>
  <c r="H49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<sst xmlns="http://schemas.openxmlformats.org/spreadsheetml/2006/main" count="68" uniqueCount="35">
  <si>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</si>
  <si>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</si>
  <si>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</si>
  <si>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</si>
  <si>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</si>
  <si>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</si>
  <si>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</si>
  <si>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</si>
  <si>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</si>
  <si>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</si>
  <si>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</si>
  <si>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</si>
  <si>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</si>
  <si>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</si>
  <si>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</si>
  <si>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</si>
  <si>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</si>
  <si>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</si>
  <si>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</si>
  <si>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</si>
  <si>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</si>
  <si>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</si>
  <si>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</si>
  <si>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</si>
  <si>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</si>
  <si>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</si>
  <si>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</si>
  <si>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</si>
  <si>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</si>
  <si>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</si>
  <si>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</si>
  <si>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</si>
  <si>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</si>
  <si>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LA MUJER CELAYENSE
Estado Analítico de Ingresos
DEL 01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</si>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</sst>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85725</xdr:rowOff>
    </xdr:from>
    <xdr:to>
      <xdr:col>1</xdr:col>
      <xdr:colOff>876301</xdr:colOff>
      <xdr:row>2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85725"/>
          <a:ext cx="8953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>
      <selection activeCell="E5" sqref="E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2" t="s">
        <v>33</v>
      </c>
      <c r="B1" s="43"/>
      <c r="C1" s="43"/>
      <c r="D1" s="43"/>
      <c r="E1" s="43"/>
      <c r="F1" s="43"/>
      <c r="G1" s="43"/>
      <c r="H1" s="44"/>
    </row>
    <row r="2" spans="1:8" s="3" customFormat="1" x14ac:dyDescent="0.2">
      <c r="A2" s="45" t="s">
        <v>22</v>
      </c>
      <c r="B2" s="46"/>
      <c r="C2" s="43" t="s">
        <v>30</v>
      </c>
      <c r="D2" s="43"/>
      <c r="E2" s="43"/>
      <c r="F2" s="43"/>
      <c r="G2" s="43"/>
      <c r="H2" s="47" t="s">
        <v>27</v>
      </c>
    </row>
    <row r="3" spans="1:8" s="1" customFormat="1" ht="24.95" customHeight="1" x14ac:dyDescent="0.2">
      <c r="A3" s="48"/>
      <c r="B3" s="49"/>
      <c r="C3" s="50" t="s">
        <v>23</v>
      </c>
      <c r="D3" s="51" t="s">
        <v>28</v>
      </c>
      <c r="E3" s="51" t="s">
        <v>24</v>
      </c>
      <c r="F3" s="51" t="s">
        <v>25</v>
      </c>
      <c r="G3" s="52" t="s">
        <v>26</v>
      </c>
      <c r="H3" s="53"/>
    </row>
    <row r="4" spans="1:8" s="1" customFormat="1" x14ac:dyDescent="0.2">
      <c r="A4" s="54"/>
      <c r="B4" s="55"/>
      <c r="C4" s="56" t="s">
        <v>15</v>
      </c>
      <c r="D4" s="57" t="s">
        <v>16</v>
      </c>
      <c r="E4" s="57" t="s">
        <v>17</v>
      </c>
      <c r="F4" s="57" t="s">
        <v>18</v>
      </c>
      <c r="G4" s="57" t="s">
        <v>19</v>
      </c>
      <c r="H4" s="57" t="s">
        <v>20</v>
      </c>
    </row>
    <row r="5" spans="1:8" x14ac:dyDescent="0.2">
      <c r="A5" s="2" t="s">
        <v>0</v>
      </c>
      <c r="C5" s="25"/>
      <c r="D5" s="25"/>
      <c r="E5" s="25"/>
      <c r="F5" s="25"/>
      <c r="G5" s="25"/>
      <c r="H5" s="25"/>
    </row>
    <row r="6" spans="1:8" x14ac:dyDescent="0.2">
      <c r="A6" s="2" t="s">
        <v>1</v>
      </c>
      <c r="C6" s="26"/>
      <c r="D6" s="26"/>
      <c r="E6" s="26"/>
      <c r="F6" s="26"/>
      <c r="G6" s="26"/>
      <c r="H6" s="26"/>
    </row>
    <row r="7" spans="1:8" x14ac:dyDescent="0.2">
      <c r="A7" s="2" t="s">
        <v>2</v>
      </c>
      <c r="C7" s="26"/>
      <c r="D7" s="26"/>
      <c r="E7" s="26"/>
      <c r="F7" s="26"/>
      <c r="G7" s="26"/>
      <c r="H7" s="26"/>
    </row>
    <row r="8" spans="1:8" x14ac:dyDescent="0.2">
      <c r="A8" s="2" t="s">
        <v>3</v>
      </c>
      <c r="C8" s="26"/>
      <c r="D8" s="26"/>
      <c r="E8" s="26"/>
      <c r="F8" s="26"/>
      <c r="G8" s="26"/>
      <c r="H8" s="26"/>
    </row>
    <row r="9" spans="1:8" x14ac:dyDescent="0.2">
      <c r="A9" s="2" t="s">
        <v>4</v>
      </c>
      <c r="C9" s="26"/>
      <c r="D9" s="26"/>
      <c r="E9" s="26"/>
      <c r="F9" s="26">
        <v>2.02</v>
      </c>
      <c r="G9" s="26">
        <v>2.02</v>
      </c>
      <c r="H9" s="26">
        <v>2.02</v>
      </c>
    </row>
    <row r="10" spans="1:8" x14ac:dyDescent="0.2">
      <c r="A10" s="4">
        <v>51</v>
      </c>
      <c r="B10" s="5" t="s">
        <v>5</v>
      </c>
      <c r="C10" s="26"/>
      <c r="D10" s="26"/>
      <c r="E10" s="26"/>
      <c r="F10" s="26">
        <v>2.02</v>
      </c>
      <c r="G10" s="26">
        <v>2.02</v>
      </c>
      <c r="H10" s="26">
        <v>2.02</v>
      </c>
    </row>
    <row r="11" spans="1:8" x14ac:dyDescent="0.2">
      <c r="A11" s="4">
        <v>52</v>
      </c>
      <c r="B11" s="5" t="s">
        <v>6</v>
      </c>
      <c r="C11" s="26"/>
      <c r="D11" s="26"/>
      <c r="E11" s="26"/>
      <c r="F11" s="26"/>
      <c r="G11" s="26"/>
      <c r="H11" s="26"/>
    </row>
    <row r="12" spans="1:8" x14ac:dyDescent="0.2">
      <c r="A12" s="2" t="s">
        <v>7</v>
      </c>
      <c r="C12" s="26"/>
      <c r="D12" s="26"/>
      <c r="E12" s="26"/>
      <c r="F12" s="26"/>
      <c r="G12" s="26"/>
      <c r="H12" s="26"/>
    </row>
    <row r="13" spans="1:8" x14ac:dyDescent="0.2">
      <c r="A13" s="4">
        <v>61</v>
      </c>
      <c r="B13" s="5" t="s">
        <v>5</v>
      </c>
      <c r="C13" s="26"/>
      <c r="D13" s="26"/>
      <c r="E13" s="26"/>
      <c r="F13" s="26"/>
      <c r="G13" s="26"/>
      <c r="H13" s="26"/>
    </row>
    <row r="14" spans="1:8" x14ac:dyDescent="0.2">
      <c r="A14" s="4">
        <v>62</v>
      </c>
      <c r="B14" s="5" t="s">
        <v>6</v>
      </c>
      <c r="C14" s="26"/>
      <c r="D14" s="26"/>
      <c r="E14" s="26"/>
      <c r="F14" s="26"/>
      <c r="G14" s="26"/>
      <c r="H14" s="26"/>
    </row>
    <row r="15" spans="1:8" ht="33.75" x14ac:dyDescent="0.2">
      <c r="A15" s="37"/>
      <c r="B15" s="38" t="s">
        <v>32</v>
      </c>
      <c r="C15" s="26"/>
      <c r="D15" s="26"/>
      <c r="E15" s="26"/>
      <c r="F15" s="26"/>
      <c r="G15" s="26"/>
      <c r="H15" s="26"/>
    </row>
    <row r="16" spans="1:8" x14ac:dyDescent="0.2">
      <c r="A16" s="2" t="s">
        <v>8</v>
      </c>
      <c r="C16" s="26"/>
      <c r="D16" s="26"/>
      <c r="E16" s="26"/>
      <c r="F16" s="26"/>
      <c r="G16" s="26"/>
      <c r="H16" s="26"/>
    </row>
    <row r="17" spans="1:8" x14ac:dyDescent="0.2">
      <c r="A17" s="2" t="s">
        <v>9</v>
      </c>
      <c r="C17" s="26"/>
      <c r="D17" s="26"/>
      <c r="E17" s="26"/>
      <c r="F17" s="26"/>
      <c r="G17" s="26"/>
      <c r="H17" s="26"/>
    </row>
    <row r="18" spans="1:8" x14ac:dyDescent="0.2">
      <c r="A18" s="2" t="s">
        <v>11</v>
      </c>
      <c r="C18" s="26">
        <v>3404643</v>
      </c>
      <c r="D18" s="26"/>
      <c r="E18" s="26">
        <v>3404643</v>
      </c>
      <c r="F18" s="26">
        <v>968742</v>
      </c>
      <c r="G18" s="26">
        <v>968742</v>
      </c>
      <c r="H18" s="26">
        <v>-2435901</v>
      </c>
    </row>
    <row r="19" spans="1:8" x14ac:dyDescent="0.2">
      <c r="A19" s="2" t="s">
        <v>10</v>
      </c>
      <c r="C19" s="26"/>
      <c r="D19" s="26"/>
      <c r="E19" s="26"/>
      <c r="F19" s="26"/>
      <c r="G19" s="26"/>
      <c r="H19" s="26"/>
    </row>
    <row r="20" spans="1:8" x14ac:dyDescent="0.2">
      <c r="C20" s="15"/>
      <c r="D20" s="15"/>
      <c r="E20" s="15"/>
      <c r="F20" s="15"/>
      <c r="G20" s="15"/>
      <c r="H20" s="15"/>
    </row>
    <row r="21" spans="1:8" x14ac:dyDescent="0.2">
      <c r="A21" s="6"/>
      <c r="B21" s="7" t="s">
        <v>21</v>
      </c>
      <c r="C21" s="27">
        <f>C18+C9</f>
        <v>3404643</v>
      </c>
      <c r="D21" s="27">
        <f t="shared" ref="D21:H21" si="0">D18+D9</f>
        <v>0</v>
      </c>
      <c r="E21" s="27">
        <f t="shared" si="0"/>
        <v>3404643</v>
      </c>
      <c r="F21" s="27">
        <f t="shared" si="0"/>
        <v>968744.02</v>
      </c>
      <c r="G21" s="27">
        <f t="shared" si="0"/>
        <v>968744.02</v>
      </c>
      <c r="H21" s="27">
        <f t="shared" si="0"/>
        <v>-2435898.98</v>
      </c>
    </row>
    <row r="22" spans="1:8" x14ac:dyDescent="0.2">
      <c r="A22" s="9"/>
      <c r="B22" s="10"/>
      <c r="C22" s="11"/>
      <c r="D22" s="11"/>
      <c r="E22" s="12"/>
      <c r="F22" s="8" t="s">
        <v>29</v>
      </c>
      <c r="G22" s="13"/>
      <c r="H22" s="15">
        <v>2.02</v>
      </c>
    </row>
    <row r="23" spans="1:8" x14ac:dyDescent="0.2">
      <c r="A23" s="58" t="s">
        <v>31</v>
      </c>
      <c r="B23" s="59"/>
      <c r="C23" s="43" t="s">
        <v>30</v>
      </c>
      <c r="D23" s="43"/>
      <c r="E23" s="43"/>
      <c r="F23" s="43"/>
      <c r="G23" s="43"/>
      <c r="H23" s="47" t="s">
        <v>27</v>
      </c>
    </row>
    <row r="24" spans="1:8" ht="22.5" x14ac:dyDescent="0.2">
      <c r="A24" s="60"/>
      <c r="B24" s="61"/>
      <c r="C24" s="50" t="s">
        <v>23</v>
      </c>
      <c r="D24" s="51" t="s">
        <v>28</v>
      </c>
      <c r="E24" s="51" t="s">
        <v>24</v>
      </c>
      <c r="F24" s="51" t="s">
        <v>25</v>
      </c>
      <c r="G24" s="52" t="s">
        <v>26</v>
      </c>
      <c r="H24" s="53"/>
    </row>
    <row r="25" spans="1:8" x14ac:dyDescent="0.2">
      <c r="A25" s="62"/>
      <c r="B25" s="63"/>
      <c r="C25" s="56" t="s">
        <v>15</v>
      </c>
      <c r="D25" s="57" t="s">
        <v>16</v>
      </c>
      <c r="E25" s="57" t="s">
        <v>17</v>
      </c>
      <c r="F25" s="57" t="s">
        <v>18</v>
      </c>
      <c r="G25" s="57" t="s">
        <v>19</v>
      </c>
      <c r="H25" s="57" t="s">
        <v>20</v>
      </c>
    </row>
    <row r="26" spans="1:8" x14ac:dyDescent="0.2">
      <c r="A26" s="22" t="s">
        <v>12</v>
      </c>
      <c r="B26" s="17"/>
      <c r="C26" s="14"/>
      <c r="D26" s="14"/>
      <c r="E26" s="14"/>
      <c r="F26" s="14">
        <f>+F27+F28+F29+F30+F33+F37+F38</f>
        <v>2.02</v>
      </c>
      <c r="G26" s="14">
        <f>+G27+G28+G29+G30+G33+G37+G38</f>
        <v>2.02</v>
      </c>
      <c r="H26" s="14">
        <v>2.02</v>
      </c>
    </row>
    <row r="27" spans="1:8" x14ac:dyDescent="0.2">
      <c r="A27" s="18"/>
      <c r="B27" s="19" t="s">
        <v>0</v>
      </c>
      <c r="C27" s="28"/>
      <c r="D27" s="28"/>
      <c r="E27" s="28"/>
      <c r="F27" s="28"/>
      <c r="G27" s="28"/>
      <c r="H27" s="28"/>
    </row>
    <row r="28" spans="1:8" x14ac:dyDescent="0.2">
      <c r="A28" s="18"/>
      <c r="B28" s="19" t="s">
        <v>2</v>
      </c>
      <c r="C28" s="28"/>
      <c r="D28" s="28"/>
      <c r="E28" s="28"/>
      <c r="F28" s="28"/>
      <c r="G28" s="28"/>
      <c r="H28" s="28"/>
    </row>
    <row r="29" spans="1:8" x14ac:dyDescent="0.2">
      <c r="A29" s="18"/>
      <c r="B29" s="19" t="s">
        <v>3</v>
      </c>
      <c r="C29" s="28"/>
      <c r="D29" s="28"/>
      <c r="E29" s="28"/>
      <c r="F29" s="28"/>
      <c r="G29" s="28"/>
      <c r="H29" s="28"/>
    </row>
    <row r="30" spans="1:8" x14ac:dyDescent="0.2">
      <c r="A30" s="18"/>
      <c r="B30" s="19" t="s">
        <v>4</v>
      </c>
      <c r="C30" s="28"/>
      <c r="D30" s="28"/>
      <c r="E30" s="28"/>
      <c r="F30" s="28">
        <v>2.02</v>
      </c>
      <c r="G30" s="28">
        <v>2.02</v>
      </c>
      <c r="H30" s="40">
        <v>2.02</v>
      </c>
    </row>
    <row r="31" spans="1:8" x14ac:dyDescent="0.2">
      <c r="A31" s="18"/>
      <c r="B31" s="20" t="s">
        <v>5</v>
      </c>
      <c r="C31" s="28"/>
      <c r="D31" s="28"/>
      <c r="E31" s="28"/>
      <c r="F31" s="28">
        <v>2.02</v>
      </c>
      <c r="G31" s="28">
        <v>2.02</v>
      </c>
      <c r="H31" s="28">
        <v>2.02</v>
      </c>
    </row>
    <row r="32" spans="1:8" x14ac:dyDescent="0.2">
      <c r="A32" s="18"/>
      <c r="B32" s="20" t="s">
        <v>6</v>
      </c>
      <c r="C32" s="28"/>
      <c r="D32" s="28"/>
      <c r="E32" s="28"/>
      <c r="F32" s="28"/>
      <c r="G32" s="28"/>
      <c r="H32" s="28"/>
    </row>
    <row r="33" spans="1:8" x14ac:dyDescent="0.2">
      <c r="A33" s="18"/>
      <c r="B33" s="19" t="s">
        <v>7</v>
      </c>
      <c r="C33" s="28"/>
      <c r="D33" s="28"/>
      <c r="E33" s="28"/>
      <c r="F33" s="28"/>
      <c r="G33" s="28"/>
      <c r="H33" s="28"/>
    </row>
    <row r="34" spans="1:8" x14ac:dyDescent="0.2">
      <c r="A34" s="18"/>
      <c r="B34" s="20" t="s">
        <v>5</v>
      </c>
      <c r="C34" s="28"/>
      <c r="D34" s="28"/>
      <c r="E34" s="28"/>
      <c r="F34" s="28"/>
      <c r="G34" s="28"/>
      <c r="H34" s="28"/>
    </row>
    <row r="35" spans="1:8" x14ac:dyDescent="0.2">
      <c r="A35" s="18"/>
      <c r="B35" s="20" t="s">
        <v>6</v>
      </c>
      <c r="C35" s="28"/>
      <c r="D35" s="28"/>
      <c r="E35" s="28"/>
      <c r="F35" s="28"/>
      <c r="G35" s="28"/>
      <c r="H35" s="28"/>
    </row>
    <row r="36" spans="1:8" ht="33.75" x14ac:dyDescent="0.2">
      <c r="A36" s="18"/>
      <c r="B36" s="39" t="s">
        <v>32</v>
      </c>
      <c r="C36" s="28"/>
      <c r="D36" s="28"/>
      <c r="E36" s="28"/>
      <c r="F36" s="28"/>
      <c r="G36" s="28"/>
      <c r="H36" s="28"/>
    </row>
    <row r="37" spans="1:8" x14ac:dyDescent="0.2">
      <c r="A37" s="18"/>
      <c r="B37" s="19" t="s">
        <v>9</v>
      </c>
      <c r="C37" s="28"/>
      <c r="D37" s="28"/>
      <c r="E37" s="28"/>
      <c r="F37" s="28"/>
      <c r="G37" s="28"/>
      <c r="H37" s="28"/>
    </row>
    <row r="38" spans="1:8" x14ac:dyDescent="0.2">
      <c r="A38" s="18"/>
      <c r="B38" s="19" t="s">
        <v>11</v>
      </c>
      <c r="C38" s="28"/>
      <c r="D38" s="28"/>
      <c r="E38" s="28"/>
      <c r="F38" s="28"/>
      <c r="G38" s="28"/>
      <c r="H38" s="28"/>
    </row>
    <row r="39" spans="1:8" x14ac:dyDescent="0.2">
      <c r="A39" s="36"/>
      <c r="B39" s="19"/>
      <c r="C39" s="28"/>
      <c r="D39" s="28"/>
      <c r="E39" s="28"/>
      <c r="F39" s="28"/>
      <c r="G39" s="28"/>
      <c r="H39" s="28"/>
    </row>
    <row r="40" spans="1:8" x14ac:dyDescent="0.2">
      <c r="A40" s="22" t="s">
        <v>13</v>
      </c>
      <c r="B40" s="17"/>
      <c r="C40" s="28">
        <f>SUM(C41:C43)</f>
        <v>3404643</v>
      </c>
      <c r="D40" s="28"/>
      <c r="E40" s="28">
        <f t="shared" ref="E40:G40" si="1">SUM(E41:E43)</f>
        <v>3404643</v>
      </c>
      <c r="F40" s="28">
        <f t="shared" si="1"/>
        <v>968742</v>
      </c>
      <c r="G40" s="28">
        <f t="shared" si="1"/>
        <v>968742</v>
      </c>
      <c r="H40" s="28">
        <v>-2435901</v>
      </c>
    </row>
    <row r="41" spans="1:8" x14ac:dyDescent="0.2">
      <c r="A41" s="18"/>
      <c r="B41" s="19" t="s">
        <v>1</v>
      </c>
      <c r="C41" s="28"/>
      <c r="D41" s="28"/>
      <c r="E41" s="28"/>
      <c r="F41" s="28"/>
      <c r="G41" s="28"/>
      <c r="H41" s="28"/>
    </row>
    <row r="42" spans="1:8" x14ac:dyDescent="0.2">
      <c r="A42" s="18"/>
      <c r="B42" s="19" t="s">
        <v>8</v>
      </c>
      <c r="C42" s="28"/>
      <c r="D42" s="28"/>
      <c r="E42" s="28"/>
      <c r="F42" s="28"/>
      <c r="G42" s="28"/>
      <c r="H42" s="28"/>
    </row>
    <row r="43" spans="1:8" x14ac:dyDescent="0.2">
      <c r="A43" s="18"/>
      <c r="B43" s="19" t="s">
        <v>11</v>
      </c>
      <c r="C43" s="28">
        <v>3404643</v>
      </c>
      <c r="D43" s="28"/>
      <c r="E43" s="28">
        <v>3404643</v>
      </c>
      <c r="F43" s="28">
        <v>968742</v>
      </c>
      <c r="G43" s="28">
        <v>968742</v>
      </c>
      <c r="H43" s="28">
        <v>-2435901</v>
      </c>
    </row>
    <row r="44" spans="1:8" x14ac:dyDescent="0.2">
      <c r="A44" s="36"/>
      <c r="B44" s="19"/>
      <c r="C44" s="28"/>
      <c r="D44" s="28"/>
      <c r="E44" s="28"/>
      <c r="F44" s="28"/>
      <c r="G44" s="28"/>
      <c r="H44" s="28"/>
    </row>
    <row r="45" spans="1:8" x14ac:dyDescent="0.2">
      <c r="A45" s="21" t="s">
        <v>14</v>
      </c>
      <c r="B45" s="21"/>
      <c r="C45" s="29"/>
      <c r="D45" s="29"/>
      <c r="E45" s="29"/>
      <c r="F45" s="29"/>
      <c r="G45" s="29"/>
      <c r="H45" s="29"/>
    </row>
    <row r="46" spans="1:8" x14ac:dyDescent="0.2">
      <c r="A46" s="16"/>
      <c r="B46" s="19" t="s">
        <v>10</v>
      </c>
      <c r="C46" s="29"/>
      <c r="D46" s="29"/>
      <c r="E46" s="29"/>
      <c r="F46" s="29"/>
      <c r="G46" s="29"/>
      <c r="H46" s="29"/>
    </row>
    <row r="47" spans="1:8" x14ac:dyDescent="0.2">
      <c r="A47" s="16"/>
      <c r="B47" s="19"/>
      <c r="C47" s="29"/>
      <c r="D47" s="29"/>
      <c r="E47" s="29"/>
      <c r="F47" s="29"/>
      <c r="G47" s="29"/>
      <c r="H47" s="29"/>
    </row>
    <row r="48" spans="1:8" x14ac:dyDescent="0.2">
      <c r="A48" s="23"/>
      <c r="B48" s="24" t="s">
        <v>21</v>
      </c>
      <c r="C48" s="27">
        <f>+C26+C40+C45</f>
        <v>3404643</v>
      </c>
      <c r="D48" s="27">
        <f t="shared" ref="D48:H48" si="2">+D26+D40+D45</f>
        <v>0</v>
      </c>
      <c r="E48" s="27">
        <f t="shared" si="2"/>
        <v>3404643</v>
      </c>
      <c r="F48" s="27">
        <f t="shared" si="2"/>
        <v>968744.02</v>
      </c>
      <c r="G48" s="27">
        <f t="shared" si="2"/>
        <v>968744.02</v>
      </c>
      <c r="H48" s="27">
        <f t="shared" si="2"/>
        <v>-2435898.98</v>
      </c>
    </row>
    <row r="49" spans="1:8" x14ac:dyDescent="0.2">
      <c r="A49" s="31"/>
      <c r="B49" s="32"/>
      <c r="C49" s="33"/>
      <c r="D49" s="33"/>
      <c r="E49" s="33"/>
      <c r="F49" s="34" t="s">
        <v>29</v>
      </c>
      <c r="G49" s="35"/>
      <c r="H49" s="30">
        <f>H26</f>
        <v>2.02</v>
      </c>
    </row>
    <row r="52" spans="1:8" x14ac:dyDescent="0.2">
      <c r="A52" s="41" t="s">
        <v>34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1:E11 D9:E9 C16:H17 D12:H12 C13:H14 C10:E10 C19:H19 C21:H21 C49:H49 C48:H48 C40:G40 F26:G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2017-03-30T22:07:26Z</cp:lastPrinted>
  <dcterms:created xsi:type="dcterms:W3CDTF">2012-12-11T20:48:19Z</dcterms:created>
  <dcterms:modified xsi:type="dcterms:W3CDTF">2018-04-26T15:08:25Z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