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45" windowWidth="19230" windowHeight="5925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5" i="62" l="1"/>
  <c r="C15" i="62"/>
  <c r="C97" i="60"/>
  <c r="C115" i="60" l="1"/>
  <c r="C105" i="60"/>
  <c r="C96" i="60" l="1"/>
  <c r="A1" i="59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2" i="59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<sst xmlns="http://schemas.openxmlformats.org/spreadsheetml/2006/main" count="745" uniqueCount="534">
  <si>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</si>
  <si>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</si>
  <si>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</si>
  <si>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</si>
  <si>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</si>
  <si>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</si>
  <si>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</si>
  <si>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</si>
  <si>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</si>
  <si>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</si>
  <si>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</si>
  <si>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</si>
  <si>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</si>
  <si>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</si>
  <si>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</si>
  <si>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</si>
  <si>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</si>
  <si>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</si>
  <si>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</si>
  <si>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</si>
  <si>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</si>
  <si>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</si>
  <si>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</si>
  <si>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</si>
  <si>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</si>
  <si>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</si>
  <si>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</si>
  <si>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</si>
  <si>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</si>
  <si>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</si>
  <si>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</si>
  <si>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</si>
  <si>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</si>
  <si>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</si>
  <si>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</si>
  <si>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</si>
  <si>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</si>
  <si>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</si>
  <si>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</si>
  <si>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</si>
  <si>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</si>
  <si>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</si>
  <si>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</si>
  <si>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</si>
  <si>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</si>
  <si>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</si>
  <si>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</si>
  <si>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</si>
  <si>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</si>
  <si>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</si>
  <si>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</si>
  <si>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</si>
  <si>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</si>
  <si>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</si>
  <si>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</si>
  <si>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</si>
  <si>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</si>
  <si>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</si>
  <si>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</si>
  <si>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</si>
  <si>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</si>
  <si>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</si>
  <si>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</si>
  <si>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</si>
  <si>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</si>
  <si>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</si>
  <si>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</si>
  <si>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</si>
  <si>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</si>
  <si>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</si>
  <si>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</si>
  <si>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</si>
  <si>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</si>
  <si>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</si>
  <si>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</si>
  <si>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</si>
  <si>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</si>
  <si>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</si>
  <si>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</si>
  <si>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</si>
  <si>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</si>
  <si>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</si>
  <si>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</si>
  <si>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</si>
  <si>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</si>
  <si>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</si>
  <si>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</si>
  <si>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</si>
  <si>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</si>
  <si>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</si>
  <si>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</si>
  <si>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</si>
  <si>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</si>
  <si>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</si>
  <si>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</si>
  <si>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</si>
  <si>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</si>
  <si>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</si>
  <si>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</si>
  <si>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</si>
  <si>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</si>
  <si>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</si>
  <si>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</si>
  <si>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</si>
  <si>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</si>
  <si>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</si>
  <si>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</si>
  <si>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</si>
  <si>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</si>
  <si>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</si>
  <si>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</si>
  <si>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</si>
  <si>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</si>
  <si>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</si>
  <si>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</si>
  <si>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</si>
  <si>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</si>
  <si>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</si>
  <si>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</si>
  <si>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</si>
  <si>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</si>
  <si>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</si>
  <si>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</si>
  <si>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</si>
  <si>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</si>
  <si>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</si>
  <si>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</si>
  <si>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</si>
  <si>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</si>
  <si>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</si>
  <si>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</si>
  <si>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</si>
  <si>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</si>
  <si>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</si>
  <si>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</si>
  <si>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</si>
  <si>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</si>
  <si>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</si>
  <si>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</si>
  <si>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</si>
  <si>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</si>
  <si>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</si>
  <si>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</si>
  <si>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</si>
  <si>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</si>
  <si>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</si>
  <si>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</si>
  <si>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</si>
  <si>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</si>
  <si>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</si>
  <si>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</si>
  <si>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</si>
  <si>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</si>
  <si>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</si>
  <si>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</si>
  <si>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</si>
  <si>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</si>
  <si>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</si>
  <si>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</si>
  <si>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</si>
  <si>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</si>
  <si>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</si>
  <si>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</si>
  <si>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</si>
  <si>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</si>
  <si>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</si>
  <si>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</si>
  <si>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</si>
  <si>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</si>
  <si>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</si>
  <si>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</si>
  <si>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</si>
  <si>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</si>
  <si>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</si>
  <si>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</si>
  <si>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</si>
  <si>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</si>
  <si>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</si>
  <si>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</si>
  <si>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</si>
  <si>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</si>
  <si>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</si>
  <si>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</si>
  <si>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</si>
  <si>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</si>
  <si>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</si>
  <si>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</si>
  <si>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</si>
  <si>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</si>
  <si>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</si>
  <si>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</si>
  <si>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</si>
  <si>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</si>
  <si>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</si>
  <si>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</si>
  <si>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</si>
  <si>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</si>
  <si>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</si>
  <si>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</si>
  <si>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</si>
  <si>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</si>
  <si>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</si>
  <si>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</si>
  <si>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</si>
  <si>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</si>
  <si>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</si>
  <si>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</si>
  <si>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</si>
  <si>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</si>
  <si>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</si>
  <si>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</si>
  <si>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</si>
  <si>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</si>
  <si>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</si>
  <si>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</si>
  <si>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</si>
  <si>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</si>
  <si>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</si>
  <si>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</si>
  <si>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</si>
  <si>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</si>
  <si>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</si>
  <si>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</si>
  <si>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</si>
  <si>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</si>
  <si>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</si>
  <si>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</si>
  <si>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</si>
  <si>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</si>
  <si>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</si>
  <si>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</si>
  <si>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</si>
  <si>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</si>
  <si>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</si>
  <si>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</si>
  <si>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</si>
  <si>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</si>
  <si>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</si>
  <si>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</si>
  <si>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</si>
  <si>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</si>
  <si>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</si>
  <si>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</si>
  <si>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</si>
  <si>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</si>
  <si>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</si>
  <si>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</si>
  <si>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</si>
  <si>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</si>
  <si>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</si>
  <si>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</si>
  <si>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</si>
  <si>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</si>
  <si>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</si>
  <si>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</si>
  <si>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</si>
  <si>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</si>
  <si>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</si>
  <si>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</si>
  <si>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</si>
  <si>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</si>
  <si>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</si>
  <si>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</si>
  <si>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</si>
  <si>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</si>
  <si>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</si>
  <si>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</si>
  <si>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</si>
  <si>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</si>
  <si>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</si>
  <si>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</si>
  <si>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</si>
  <si>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</si>
  <si>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</si>
  <si>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</si>
  <si>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</si>
  <si>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</si>
  <si>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</si>
  <si>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</si>
  <si>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</si>
  <si>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</si>
  <si>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</si>
  <si>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</si>
  <si>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</si>
  <si>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</si>
  <si>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</si>
  <si>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</si>
  <si>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</si>
  <si>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</si>
  <si>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</si>
  <si>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</si>
  <si>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</si>
  <si>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</si>
  <si>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</si>
  <si>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</si>
  <si>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</si>
  <si>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</si>
  <si>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</si>
  <si>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</si>
  <si>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</si>
  <si>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</si>
  <si>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</si>
  <si>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</si>
  <si>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</si>
  <si>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</si>
  <si>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</si>
  <si>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</si>
  <si>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</si>
  <si>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</si>
  <si>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</si>
  <si>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</si>
  <si>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</si>
  <si>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</si>
  <si>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</si>
  <si>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</si>
  <si>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</si>
  <si>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</si>
  <si>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</si>
  <si>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</si>
  <si>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</si>
  <si>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</si>
  <si>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</si>
  <si>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</si>
  <si>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</si>
  <si>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</si>
  <si>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</si>
  <si>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</si>
  <si>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</si>
  <si>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</si>
  <si>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</si>
  <si>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</si>
  <si>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</si>
  <si>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</si>
  <si>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</si>
  <si>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</si>
  <si>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</si>
  <si>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</si>
  <si>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</si>
  <si>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</si>
  <si>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</si>
  <si>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</si>
  <si>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</si>
  <si>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</si>
  <si>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</si>
  <si>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</si>
  <si>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</si>
  <si>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</si>
  <si>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</si>
  <si>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</si>
  <si>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</si>
  <si>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</si>
  <si>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</si>
  <si>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</si>
  <si>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</si>
  <si>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</si>
  <si>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</si>
  <si>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</si>
  <si>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</si>
  <si>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</si>
  <si>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</si>
  <si>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</si>
  <si>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</si>
  <si>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</si>
  <si>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</si>
  <si>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</si>
  <si>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</si>
  <si>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</si>
  <si>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</si>
  <si>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</si>
  <si>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</si>
  <si>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</si>
  <si>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</si>
  <si>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</si>
  <si>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</si>
  <si>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</si>
  <si>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</si>
  <si>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</si>
  <si>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</si>
  <si>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</si>
  <si>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</si>
  <si>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</si>
  <si>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</si>
  <si>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</si>
  <si>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</si>
  <si>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</si>
  <si>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</si>
  <si>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</si>
  <si>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</si>
  <si>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</si>
  <si>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</si>
  <si>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</si>
  <si>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</si>
  <si>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</si>
  <si>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</si>
  <si>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</si>
  <si>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</si>
  <si>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</si>
  <si>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</si>
  <si>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</si>
  <si>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</si>
  <si>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</si>
  <si>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</si>
  <si>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</si>
  <si>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</si>
  <si>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</si>
  <si>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</si>
  <si>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</si>
  <si>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</si>
  <si>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</si>
  <si>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</si>
  <si>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</si>
  <si>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</si>
  <si>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</si>
  <si>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</si>
  <si>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</si>
  <si>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</si>
  <si>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</si>
  <si>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</si>
  <si>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</si>
  <si>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</si>
  <si>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</si>
  <si>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</si>
  <si>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</si>
  <si>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</si>
  <si>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</si>
  <si>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</si>
  <si>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</si>
  <si>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</si>
  <si>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</si>
  <si>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</si>
  <si>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</si>
  <si>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</si>
  <si>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</si>
  <si>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</si>
  <si>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</si>
  <si>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</si>
  <si>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</si>
  <si>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</si>
  <si>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</si>
  <si>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</si>
  <si>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</si>
  <si>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</si>
  <si>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</si>
  <si>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</si>
  <si>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</si>
  <si>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</si>
  <si>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</si>
  <si>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</si>
  <si>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</si>
  <si>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</si>
  <si>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</si>
  <si>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</si>
  <si>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</si>
  <si>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</si>
  <si>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</si>
  <si>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</si>
  <si>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</si>
  <si>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</si>
  <si>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</si>
  <si>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</si>
  <si>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</si>
  <si>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</si>
  <si>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</si>
  <si>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</si>
  <si>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</si>
  <si>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</si>
  <si>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</si>
  <si>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</si>
  <si>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</si>
  <si>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</si>
  <si>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</si>
  <si>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</si>
  <si>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</si>
  <si>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</si>
  <si>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</si>
  <si>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</si>
  <si>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</si>
  <si>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</si>
  <si>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</si>
  <si>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</si>
  <si>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</si>
  <si>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</si>
  <si>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</si>
  <si>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</si>
  <si>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</si>
  <si>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</si>
  <si>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</si>
  <si>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</si>
  <si>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</si>
  <si>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</si>
  <si>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</si>
  <si>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</si>
  <si>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</si>
  <si>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</si>
  <si>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</si>
  <si>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</si>
  <si>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</si>
  <si>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</si>
  <si>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</si>
  <si>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</si>
  <si>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</si>
  <si>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</si>
  <si>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</si>
  <si>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</si>
  <si>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</si>
  <si>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</si>
  <si>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</si>
  <si>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</si>
  <si>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</si>
  <si>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</si>
  <si>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</si>
  <si>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</si>
  <si>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</si>
  <si>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</si>
  <si>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</si>
  <si>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</si>
  <si>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</si>
  <si>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LA MUJER CELAYENSE</t>
  </si>
  <si>
    <t>Correspondiente del 01 DE ENERO al 31 DE MARZO 2018</t>
  </si>
  <si>
    <t>Fiscal</t>
  </si>
  <si>
    <t>Anual</t>
  </si>
  <si>
    <t>Municipal</t>
  </si>
  <si>
    <t>Privado</t>
  </si>
  <si>
    <t>100% Municipal</t>
  </si>
  <si>
    <t>NO APLICA</t>
  </si>
  <si>
    <t>Bueno</t>
  </si>
  <si>
    <t>10%,30% y 25%</t>
  </si>
  <si>
    <t xml:space="preserve">10% y 30% </t>
  </si>
  <si>
    <t>Fondo Fijo</t>
  </si>
  <si>
    <t>Impuestos por pagar</t>
  </si>
  <si>
    <t>Otros Derechos a Recibir Efectivo o Equivalentes a Corto Plazo</t>
  </si>
  <si>
    <t>Deposito en garantia</t>
  </si>
  <si>
    <t>Intereses bancarios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</si>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</sst>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0" fontId="2" fillId="0" borderId="0" xfId="3" applyFont="1" applyAlignment="1" applyProtection="1">
      <alignment vertical="top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3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4" t="s">
        <v>517</v>
      </c>
      <c r="B1" s="94"/>
      <c r="C1" s="15"/>
      <c r="D1" s="12" t="s">
        <v>180</v>
      </c>
      <c r="E1" s="13">
        <v>2018</v>
      </c>
    </row>
    <row r="2" spans="1:5" ht="18.95" customHeight="1" x14ac:dyDescent="0.2">
      <c r="A2" s="95" t="s">
        <v>181</v>
      </c>
      <c r="B2" s="95"/>
      <c r="C2" s="35"/>
      <c r="D2" s="12" t="s">
        <v>182</v>
      </c>
      <c r="E2" s="15" t="s">
        <v>183</v>
      </c>
    </row>
    <row r="3" spans="1:5" ht="18.95" customHeight="1" x14ac:dyDescent="0.2">
      <c r="A3" s="96" t="s">
        <v>518</v>
      </c>
      <c r="B3" s="96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16" zoomScale="106" zoomScaleNormal="106" workbookViewId="0">
      <selection activeCell="A143" sqref="A14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7" t="str">
        <f>'Notas a los Edos Financieros'!A1</f>
        <v>INSTITUTO MUNICIPAL DE LA MUJER CELAYENSE</v>
      </c>
      <c r="B1" s="98"/>
      <c r="C1" s="98"/>
      <c r="D1" s="98"/>
      <c r="E1" s="98"/>
      <c r="F1" s="98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7" t="str">
        <f>'Notas a los Edos Financieros'!A2</f>
        <v>Notas de Desglose Estado de Situación Financiera</v>
      </c>
      <c r="B2" s="98"/>
      <c r="C2" s="98"/>
      <c r="D2" s="98"/>
      <c r="E2" s="98"/>
      <c r="F2" s="98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7" t="str">
        <f>'Notas a los Edos Financieros'!A3</f>
        <v>Correspondiente del 01 DE ENERO al 31 DE MARZO 2018</v>
      </c>
      <c r="B3" s="98"/>
      <c r="C3" s="98"/>
      <c r="D3" s="98"/>
      <c r="E3" s="98"/>
      <c r="F3" s="98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90" t="s">
        <v>524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90" t="s">
        <v>524</v>
      </c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528</v>
      </c>
    </row>
    <row r="22" spans="1:8" x14ac:dyDescent="0.2">
      <c r="A22" s="20">
        <v>1129</v>
      </c>
      <c r="B22" s="18" t="s">
        <v>530</v>
      </c>
      <c r="C22" s="22">
        <v>10500</v>
      </c>
      <c r="D22" s="22">
        <v>10500</v>
      </c>
      <c r="E22" s="22">
        <v>0</v>
      </c>
      <c r="F22" s="22">
        <v>0</v>
      </c>
      <c r="G22" s="22">
        <v>0</v>
      </c>
      <c r="H22" s="18" t="s">
        <v>531</v>
      </c>
    </row>
    <row r="23" spans="1:8" x14ac:dyDescent="0.2">
      <c r="A23" s="20">
        <v>1132</v>
      </c>
      <c r="B23" s="18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203</v>
      </c>
      <c r="B28" s="90" t="s">
        <v>524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 x14ac:dyDescent="0.2">
      <c r="A30" s="20">
        <v>1140</v>
      </c>
      <c r="B30" s="18" t="s">
        <v>205</v>
      </c>
      <c r="C30" s="22">
        <v>0</v>
      </c>
    </row>
    <row r="31" spans="1:8" x14ac:dyDescent="0.2">
      <c r="A31" s="20">
        <v>1141</v>
      </c>
      <c r="B31" s="18" t="s">
        <v>206</v>
      </c>
      <c r="C31" s="22">
        <v>0</v>
      </c>
    </row>
    <row r="32" spans="1:8" x14ac:dyDescent="0.2">
      <c r="A32" s="20">
        <v>1142</v>
      </c>
      <c r="B32" s="18" t="s">
        <v>207</v>
      </c>
      <c r="C32" s="22">
        <v>0</v>
      </c>
    </row>
    <row r="33" spans="1:8" x14ac:dyDescent="0.2">
      <c r="A33" s="20">
        <v>1143</v>
      </c>
      <c r="B33" s="18" t="s">
        <v>208</v>
      </c>
      <c r="C33" s="22">
        <v>0</v>
      </c>
    </row>
    <row r="34" spans="1:8" x14ac:dyDescent="0.2">
      <c r="A34" s="20">
        <v>1144</v>
      </c>
      <c r="B34" s="18" t="s">
        <v>209</v>
      </c>
      <c r="C34" s="22">
        <v>0</v>
      </c>
    </row>
    <row r="35" spans="1:8" x14ac:dyDescent="0.2">
      <c r="A35" s="20">
        <v>1145</v>
      </c>
      <c r="B35" s="18" t="s">
        <v>210</v>
      </c>
      <c r="C35" s="22">
        <v>0</v>
      </c>
    </row>
    <row r="37" spans="1:8" x14ac:dyDescent="0.2">
      <c r="A37" s="17" t="s">
        <v>211</v>
      </c>
      <c r="B37" s="90" t="s">
        <v>524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 x14ac:dyDescent="0.2">
      <c r="A39" s="20">
        <v>1150</v>
      </c>
      <c r="B39" s="18" t="s">
        <v>213</v>
      </c>
      <c r="C39" s="22">
        <v>0</v>
      </c>
    </row>
    <row r="40" spans="1:8" x14ac:dyDescent="0.2">
      <c r="A40" s="20">
        <v>1151</v>
      </c>
      <c r="B40" s="18" t="s">
        <v>214</v>
      </c>
      <c r="C40" s="22">
        <v>0</v>
      </c>
    </row>
    <row r="42" spans="1:8" x14ac:dyDescent="0.2">
      <c r="A42" s="17" t="s">
        <v>152</v>
      </c>
      <c r="B42" s="90" t="s">
        <v>524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215</v>
      </c>
      <c r="C44" s="22">
        <v>0</v>
      </c>
    </row>
    <row r="46" spans="1:8" x14ac:dyDescent="0.2">
      <c r="A46" s="17" t="s">
        <v>153</v>
      </c>
      <c r="B46" s="90" t="s">
        <v>524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216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 x14ac:dyDescent="0.2">
      <c r="A52" s="20">
        <v>1230</v>
      </c>
      <c r="B52" s="18" t="s">
        <v>219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220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221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222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223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224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225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226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227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228</v>
      </c>
      <c r="C61" s="22">
        <v>241856.58</v>
      </c>
      <c r="D61" s="22">
        <v>0</v>
      </c>
      <c r="E61" s="22">
        <v>-146484.47</v>
      </c>
      <c r="F61" s="18" t="s">
        <v>519</v>
      </c>
      <c r="G61" s="18" t="s">
        <v>526</v>
      </c>
      <c r="H61" s="18" t="s">
        <v>520</v>
      </c>
      <c r="I61" s="18" t="s">
        <v>525</v>
      </c>
    </row>
    <row r="62" spans="1:9" x14ac:dyDescent="0.2">
      <c r="A62" s="20">
        <v>1242</v>
      </c>
      <c r="B62" s="18" t="s">
        <v>229</v>
      </c>
      <c r="C62" s="22">
        <v>5603.01</v>
      </c>
      <c r="D62" s="22">
        <v>0</v>
      </c>
      <c r="E62" s="22">
        <v>-2568.04</v>
      </c>
      <c r="F62" s="18" t="s">
        <v>519</v>
      </c>
      <c r="G62" s="18" t="s">
        <v>527</v>
      </c>
      <c r="H62" s="18" t="s">
        <v>520</v>
      </c>
      <c r="I62" s="18" t="s">
        <v>525</v>
      </c>
    </row>
    <row r="63" spans="1:9" x14ac:dyDescent="0.2">
      <c r="A63" s="20">
        <v>1243</v>
      </c>
      <c r="B63" s="18" t="s">
        <v>230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231</v>
      </c>
      <c r="C64" s="22">
        <v>331251</v>
      </c>
      <c r="D64" s="22">
        <v>0</v>
      </c>
      <c r="E64" s="22">
        <v>-286519.88</v>
      </c>
      <c r="F64" s="18" t="s">
        <v>519</v>
      </c>
      <c r="G64" s="91">
        <v>0.25</v>
      </c>
      <c r="H64" s="18" t="s">
        <v>520</v>
      </c>
      <c r="I64" s="18" t="s">
        <v>525</v>
      </c>
    </row>
    <row r="65" spans="1:9" x14ac:dyDescent="0.2">
      <c r="A65" s="20">
        <v>1245</v>
      </c>
      <c r="B65" s="18" t="s">
        <v>232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233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234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235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524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 x14ac:dyDescent="0.2">
      <c r="A72" s="20">
        <v>1250</v>
      </c>
      <c r="B72" s="18" t="s">
        <v>237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238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239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240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241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242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243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244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245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246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247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248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249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524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251</v>
      </c>
      <c r="C88" s="22">
        <v>0</v>
      </c>
    </row>
    <row r="89" spans="1:8" x14ac:dyDescent="0.2">
      <c r="A89" s="20">
        <v>1161</v>
      </c>
      <c r="B89" s="18" t="s">
        <v>252</v>
      </c>
      <c r="C89" s="22">
        <v>0</v>
      </c>
    </row>
    <row r="90" spans="1:8" x14ac:dyDescent="0.2">
      <c r="A90" s="20">
        <v>1162</v>
      </c>
      <c r="B90" s="18" t="s">
        <v>253</v>
      </c>
      <c r="C90" s="22">
        <v>0</v>
      </c>
    </row>
    <row r="92" spans="1:8" x14ac:dyDescent="0.2">
      <c r="A92" s="17" t="s">
        <v>161</v>
      </c>
      <c r="B92" s="90" t="s">
        <v>524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254</v>
      </c>
      <c r="C94" s="22">
        <v>0</v>
      </c>
    </row>
    <row r="95" spans="1:8" x14ac:dyDescent="0.2">
      <c r="A95" s="20">
        <v>1291</v>
      </c>
      <c r="B95" s="18" t="s">
        <v>255</v>
      </c>
      <c r="C95" s="22">
        <v>0</v>
      </c>
    </row>
    <row r="96" spans="1:8" x14ac:dyDescent="0.2">
      <c r="A96" s="20">
        <v>1292</v>
      </c>
      <c r="B96" s="18" t="s">
        <v>256</v>
      </c>
      <c r="C96" s="22">
        <v>0</v>
      </c>
    </row>
    <row r="97" spans="1:8" x14ac:dyDescent="0.2">
      <c r="A97" s="20">
        <v>1293</v>
      </c>
      <c r="B97" s="18" t="s">
        <v>257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258</v>
      </c>
      <c r="H100" s="19" t="s">
        <v>259</v>
      </c>
    </row>
    <row r="101" spans="1:8" x14ac:dyDescent="0.2">
      <c r="A101" s="20">
        <v>2110</v>
      </c>
      <c r="B101" s="18" t="s">
        <v>260</v>
      </c>
      <c r="C101" s="22">
        <v>39735.64</v>
      </c>
      <c r="D101" s="22">
        <v>0</v>
      </c>
      <c r="E101" s="22">
        <v>0</v>
      </c>
      <c r="F101" s="22">
        <v>0</v>
      </c>
      <c r="G101" s="22">
        <v>0</v>
      </c>
      <c r="H101" s="18" t="s">
        <v>529</v>
      </c>
    </row>
    <row r="102" spans="1:8" x14ac:dyDescent="0.2">
      <c r="A102" s="20">
        <v>2111</v>
      </c>
      <c r="B102" s="18" t="s">
        <v>261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262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264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267</v>
      </c>
      <c r="C108" s="22">
        <v>39735.64</v>
      </c>
      <c r="D108" s="22">
        <v>0</v>
      </c>
      <c r="E108" s="22">
        <v>0</v>
      </c>
      <c r="F108" s="22">
        <v>0</v>
      </c>
      <c r="G108" s="22">
        <v>0</v>
      </c>
      <c r="H108" s="18" t="s">
        <v>529</v>
      </c>
    </row>
    <row r="109" spans="1:8" x14ac:dyDescent="0.2">
      <c r="A109" s="20">
        <v>2118</v>
      </c>
      <c r="B109" s="18" t="s">
        <v>268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269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524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274</v>
      </c>
      <c r="C118" s="22">
        <v>0</v>
      </c>
    </row>
    <row r="119" spans="1:8" x14ac:dyDescent="0.2">
      <c r="A119" s="20">
        <v>2161</v>
      </c>
      <c r="B119" s="18" t="s">
        <v>275</v>
      </c>
      <c r="C119" s="22">
        <v>0</v>
      </c>
    </row>
    <row r="120" spans="1:8" x14ac:dyDescent="0.2">
      <c r="A120" s="20">
        <v>2162</v>
      </c>
      <c r="B120" s="18" t="s">
        <v>276</v>
      </c>
      <c r="C120" s="22">
        <v>0</v>
      </c>
    </row>
    <row r="121" spans="1:8" x14ac:dyDescent="0.2">
      <c r="A121" s="20">
        <v>2163</v>
      </c>
      <c r="B121" s="18" t="s">
        <v>277</v>
      </c>
      <c r="C121" s="22">
        <v>0</v>
      </c>
    </row>
    <row r="122" spans="1:8" x14ac:dyDescent="0.2">
      <c r="A122" s="20">
        <v>2164</v>
      </c>
      <c r="B122" s="18" t="s">
        <v>278</v>
      </c>
      <c r="C122" s="22">
        <v>0</v>
      </c>
    </row>
    <row r="123" spans="1:8" x14ac:dyDescent="0.2">
      <c r="A123" s="20">
        <v>2165</v>
      </c>
      <c r="B123" s="18" t="s">
        <v>279</v>
      </c>
      <c r="C123" s="22">
        <v>0</v>
      </c>
    </row>
    <row r="124" spans="1:8" x14ac:dyDescent="0.2">
      <c r="A124" s="20">
        <v>2166</v>
      </c>
      <c r="B124" s="18" t="s">
        <v>280</v>
      </c>
      <c r="C124" s="22">
        <v>0</v>
      </c>
    </row>
    <row r="125" spans="1:8" x14ac:dyDescent="0.2">
      <c r="A125" s="20">
        <v>2250</v>
      </c>
      <c r="B125" s="18" t="s">
        <v>281</v>
      </c>
      <c r="C125" s="22">
        <v>0</v>
      </c>
    </row>
    <row r="126" spans="1:8" x14ac:dyDescent="0.2">
      <c r="A126" s="20">
        <v>2251</v>
      </c>
      <c r="B126" s="18" t="s">
        <v>282</v>
      </c>
      <c r="C126" s="22">
        <v>0</v>
      </c>
    </row>
    <row r="127" spans="1:8" x14ac:dyDescent="0.2">
      <c r="A127" s="20">
        <v>2252</v>
      </c>
      <c r="B127" s="18" t="s">
        <v>283</v>
      </c>
      <c r="C127" s="22">
        <v>0</v>
      </c>
    </row>
    <row r="128" spans="1:8" x14ac:dyDescent="0.2">
      <c r="A128" s="20">
        <v>2253</v>
      </c>
      <c r="B128" s="18" t="s">
        <v>284</v>
      </c>
      <c r="C128" s="22">
        <v>0</v>
      </c>
    </row>
    <row r="129" spans="1:8" x14ac:dyDescent="0.2">
      <c r="A129" s="20">
        <v>2254</v>
      </c>
      <c r="B129" s="18" t="s">
        <v>285</v>
      </c>
      <c r="C129" s="22">
        <v>0</v>
      </c>
    </row>
    <row r="130" spans="1:8" x14ac:dyDescent="0.2">
      <c r="A130" s="20">
        <v>2255</v>
      </c>
      <c r="B130" s="18" t="s">
        <v>286</v>
      </c>
      <c r="C130" s="22">
        <v>0</v>
      </c>
    </row>
    <row r="131" spans="1:8" x14ac:dyDescent="0.2">
      <c r="A131" s="20">
        <v>2256</v>
      </c>
      <c r="B131" s="18" t="s">
        <v>287</v>
      </c>
      <c r="C131" s="22">
        <v>0</v>
      </c>
    </row>
    <row r="133" spans="1:8" x14ac:dyDescent="0.2">
      <c r="A133" s="17" t="s">
        <v>164</v>
      </c>
      <c r="B133" s="90" t="s">
        <v>524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288</v>
      </c>
      <c r="C135" s="22">
        <v>0</v>
      </c>
    </row>
    <row r="136" spans="1:8" x14ac:dyDescent="0.2">
      <c r="A136" s="20">
        <v>2199</v>
      </c>
      <c r="B136" s="18" t="s">
        <v>289</v>
      </c>
      <c r="C136" s="22">
        <v>0</v>
      </c>
    </row>
    <row r="137" spans="1:8" x14ac:dyDescent="0.2">
      <c r="A137" s="20">
        <v>2240</v>
      </c>
      <c r="B137" s="18" t="s">
        <v>290</v>
      </c>
      <c r="C137" s="22">
        <v>0</v>
      </c>
    </row>
    <row r="138" spans="1:8" x14ac:dyDescent="0.2">
      <c r="A138" s="20">
        <v>2241</v>
      </c>
      <c r="B138" s="18" t="s">
        <v>291</v>
      </c>
      <c r="C138" s="22">
        <v>0</v>
      </c>
    </row>
    <row r="139" spans="1:8" x14ac:dyDescent="0.2">
      <c r="A139" s="20">
        <v>2242</v>
      </c>
      <c r="B139" s="18" t="s">
        <v>292</v>
      </c>
      <c r="C139" s="22">
        <v>0</v>
      </c>
    </row>
    <row r="140" spans="1:8" x14ac:dyDescent="0.2">
      <c r="A140" s="20">
        <v>2249</v>
      </c>
      <c r="B140" s="18" t="s">
        <v>293</v>
      </c>
      <c r="C140" s="22">
        <v>0</v>
      </c>
    </row>
    <row r="143" spans="1:8" x14ac:dyDescent="0.2">
      <c r="A143" s="93" t="s">
        <v>533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9" zoomScaleNormal="100" workbookViewId="0">
      <selection activeCell="A220" sqref="A220"/>
    </sheetView>
  </sheetViews>
  <sheetFormatPr baseColWidth="10" defaultColWidth="9.140625" defaultRowHeight="11.25" x14ac:dyDescent="0.2"/>
  <cols>
    <col min="1" max="1" width="10" style="18" customWidth="1"/>
    <col min="2" max="2" width="34.5703125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5" t="str">
        <f>ESF!A1</f>
        <v>INSTITUTO MUNICIPAL DE LA MUJER CELAYENSE</v>
      </c>
      <c r="B1" s="95"/>
      <c r="C1" s="95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5" t="s">
        <v>294</v>
      </c>
      <c r="B2" s="95"/>
      <c r="C2" s="95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5" t="str">
        <f>ESF!A3</f>
        <v>Correspondiente del 01 DE ENERO al 31 DE MARZO 2018</v>
      </c>
      <c r="B3" s="95"/>
      <c r="C3" s="95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 x14ac:dyDescent="0.2">
      <c r="A8" s="20">
        <v>4100</v>
      </c>
      <c r="B8" s="18" t="s">
        <v>296</v>
      </c>
      <c r="C8" s="92">
        <v>2.02</v>
      </c>
      <c r="D8" s="18" t="s">
        <v>532</v>
      </c>
    </row>
    <row r="9" spans="1:5" x14ac:dyDescent="0.2">
      <c r="A9" s="20">
        <v>4110</v>
      </c>
      <c r="B9" s="18" t="s">
        <v>297</v>
      </c>
      <c r="C9" s="22">
        <v>0</v>
      </c>
    </row>
    <row r="10" spans="1:5" x14ac:dyDescent="0.2">
      <c r="A10" s="20">
        <v>4111</v>
      </c>
      <c r="B10" s="18" t="s">
        <v>298</v>
      </c>
      <c r="C10" s="22">
        <v>0</v>
      </c>
    </row>
    <row r="11" spans="1:5" x14ac:dyDescent="0.2">
      <c r="A11" s="20">
        <v>4112</v>
      </c>
      <c r="B11" s="18" t="s">
        <v>299</v>
      </c>
      <c r="C11" s="22">
        <v>0</v>
      </c>
    </row>
    <row r="12" spans="1:5" x14ac:dyDescent="0.2">
      <c r="A12" s="20">
        <v>4113</v>
      </c>
      <c r="B12" s="18" t="s">
        <v>300</v>
      </c>
      <c r="C12" s="22">
        <v>0</v>
      </c>
    </row>
    <row r="13" spans="1:5" x14ac:dyDescent="0.2">
      <c r="A13" s="20">
        <v>4114</v>
      </c>
      <c r="B13" s="18" t="s">
        <v>301</v>
      </c>
      <c r="C13" s="22">
        <v>0</v>
      </c>
    </row>
    <row r="14" spans="1:5" x14ac:dyDescent="0.2">
      <c r="A14" s="20">
        <v>4115</v>
      </c>
      <c r="B14" s="18" t="s">
        <v>302</v>
      </c>
      <c r="C14" s="22">
        <v>0</v>
      </c>
    </row>
    <row r="15" spans="1:5" x14ac:dyDescent="0.2">
      <c r="A15" s="20">
        <v>4116</v>
      </c>
      <c r="B15" s="18" t="s">
        <v>303</v>
      </c>
      <c r="C15" s="22">
        <v>0</v>
      </c>
    </row>
    <row r="16" spans="1:5" x14ac:dyDescent="0.2">
      <c r="A16" s="20">
        <v>4117</v>
      </c>
      <c r="B16" s="18" t="s">
        <v>304</v>
      </c>
      <c r="C16" s="22">
        <v>0</v>
      </c>
    </row>
    <row r="17" spans="1:4" x14ac:dyDescent="0.2">
      <c r="A17" s="20">
        <v>4119</v>
      </c>
      <c r="B17" s="18" t="s">
        <v>305</v>
      </c>
      <c r="C17" s="22">
        <v>0</v>
      </c>
    </row>
    <row r="18" spans="1:4" x14ac:dyDescent="0.2">
      <c r="A18" s="20">
        <v>4120</v>
      </c>
      <c r="B18" s="18" t="s">
        <v>306</v>
      </c>
      <c r="C18" s="22">
        <v>0</v>
      </c>
    </row>
    <row r="19" spans="1:4" x14ac:dyDescent="0.2">
      <c r="A19" s="20">
        <v>4121</v>
      </c>
      <c r="B19" s="18" t="s">
        <v>307</v>
      </c>
      <c r="C19" s="22">
        <v>0</v>
      </c>
    </row>
    <row r="20" spans="1:4" x14ac:dyDescent="0.2">
      <c r="A20" s="20">
        <v>4122</v>
      </c>
      <c r="B20" s="18" t="s">
        <v>308</v>
      </c>
      <c r="C20" s="22">
        <v>0</v>
      </c>
    </row>
    <row r="21" spans="1:4" x14ac:dyDescent="0.2">
      <c r="A21" s="20">
        <v>4123</v>
      </c>
      <c r="B21" s="18" t="s">
        <v>309</v>
      </c>
      <c r="C21" s="22">
        <v>0</v>
      </c>
    </row>
    <row r="22" spans="1:4" x14ac:dyDescent="0.2">
      <c r="A22" s="20">
        <v>4124</v>
      </c>
      <c r="B22" s="18" t="s">
        <v>310</v>
      </c>
      <c r="C22" s="22">
        <v>0</v>
      </c>
    </row>
    <row r="23" spans="1:4" x14ac:dyDescent="0.2">
      <c r="A23" s="20">
        <v>4129</v>
      </c>
      <c r="B23" s="18" t="s">
        <v>311</v>
      </c>
      <c r="C23" s="22">
        <v>0</v>
      </c>
    </row>
    <row r="24" spans="1:4" x14ac:dyDescent="0.2">
      <c r="A24" s="20">
        <v>4130</v>
      </c>
      <c r="B24" s="18" t="s">
        <v>312</v>
      </c>
      <c r="C24" s="22">
        <v>0</v>
      </c>
    </row>
    <row r="25" spans="1:4" x14ac:dyDescent="0.2">
      <c r="A25" s="20">
        <v>4131</v>
      </c>
      <c r="B25" s="18" t="s">
        <v>313</v>
      </c>
      <c r="C25" s="22">
        <v>0</v>
      </c>
    </row>
    <row r="26" spans="1:4" x14ac:dyDescent="0.2">
      <c r="A26" s="20">
        <v>4140</v>
      </c>
      <c r="B26" s="18" t="s">
        <v>314</v>
      </c>
      <c r="C26" s="22">
        <v>0</v>
      </c>
    </row>
    <row r="27" spans="1:4" x14ac:dyDescent="0.2">
      <c r="A27" s="20">
        <v>4141</v>
      </c>
      <c r="B27" s="18" t="s">
        <v>315</v>
      </c>
      <c r="C27" s="22">
        <v>0</v>
      </c>
    </row>
    <row r="28" spans="1:4" x14ac:dyDescent="0.2">
      <c r="A28" s="20">
        <v>4142</v>
      </c>
      <c r="B28" s="18" t="s">
        <v>316</v>
      </c>
      <c r="C28" s="22">
        <v>0</v>
      </c>
    </row>
    <row r="29" spans="1:4" x14ac:dyDescent="0.2">
      <c r="A29" s="20">
        <v>4143</v>
      </c>
      <c r="B29" s="18" t="s">
        <v>317</v>
      </c>
      <c r="C29" s="22">
        <v>0</v>
      </c>
    </row>
    <row r="30" spans="1:4" x14ac:dyDescent="0.2">
      <c r="A30" s="20">
        <v>4144</v>
      </c>
      <c r="B30" s="18" t="s">
        <v>318</v>
      </c>
      <c r="C30" s="22">
        <v>0</v>
      </c>
    </row>
    <row r="31" spans="1:4" x14ac:dyDescent="0.2">
      <c r="A31" s="20">
        <v>4149</v>
      </c>
      <c r="B31" s="18" t="s">
        <v>319</v>
      </c>
      <c r="C31" s="22">
        <v>0</v>
      </c>
    </row>
    <row r="32" spans="1:4" x14ac:dyDescent="0.2">
      <c r="A32" s="20">
        <v>4150</v>
      </c>
      <c r="B32" s="18" t="s">
        <v>320</v>
      </c>
      <c r="C32" s="22">
        <v>2.02</v>
      </c>
      <c r="D32" s="18" t="s">
        <v>532</v>
      </c>
    </row>
    <row r="33" spans="1:4" x14ac:dyDescent="0.2">
      <c r="A33" s="20">
        <v>4151</v>
      </c>
      <c r="B33" s="18" t="s">
        <v>321</v>
      </c>
      <c r="C33" s="22">
        <v>0</v>
      </c>
    </row>
    <row r="34" spans="1:4" x14ac:dyDescent="0.2">
      <c r="A34" s="20">
        <v>4152</v>
      </c>
      <c r="B34" s="18" t="s">
        <v>322</v>
      </c>
      <c r="C34" s="22">
        <v>0</v>
      </c>
    </row>
    <row r="35" spans="1:4" x14ac:dyDescent="0.2">
      <c r="A35" s="20">
        <v>4153</v>
      </c>
      <c r="B35" s="18" t="s">
        <v>323</v>
      </c>
      <c r="C35" s="22">
        <v>0</v>
      </c>
    </row>
    <row r="36" spans="1:4" x14ac:dyDescent="0.2">
      <c r="A36" s="20">
        <v>4159</v>
      </c>
      <c r="B36" s="18" t="s">
        <v>324</v>
      </c>
      <c r="C36" s="22">
        <v>2.02</v>
      </c>
      <c r="D36" s="18" t="s">
        <v>532</v>
      </c>
    </row>
    <row r="37" spans="1:4" x14ac:dyDescent="0.2">
      <c r="A37" s="20">
        <v>4160</v>
      </c>
      <c r="B37" s="18" t="s">
        <v>325</v>
      </c>
      <c r="C37" s="22">
        <v>0</v>
      </c>
    </row>
    <row r="38" spans="1:4" x14ac:dyDescent="0.2">
      <c r="A38" s="20">
        <v>4161</v>
      </c>
      <c r="B38" s="18" t="s">
        <v>326</v>
      </c>
      <c r="C38" s="22">
        <v>0</v>
      </c>
    </row>
    <row r="39" spans="1:4" x14ac:dyDescent="0.2">
      <c r="A39" s="20">
        <v>4162</v>
      </c>
      <c r="B39" s="18" t="s">
        <v>327</v>
      </c>
      <c r="C39" s="22">
        <v>0</v>
      </c>
    </row>
    <row r="40" spans="1:4" x14ac:dyDescent="0.2">
      <c r="A40" s="20">
        <v>4163</v>
      </c>
      <c r="B40" s="18" t="s">
        <v>328</v>
      </c>
      <c r="C40" s="22">
        <v>0</v>
      </c>
    </row>
    <row r="41" spans="1:4" x14ac:dyDescent="0.2">
      <c r="A41" s="20">
        <v>4164</v>
      </c>
      <c r="B41" s="18" t="s">
        <v>329</v>
      </c>
      <c r="C41" s="22">
        <v>0</v>
      </c>
    </row>
    <row r="42" spans="1:4" x14ac:dyDescent="0.2">
      <c r="A42" s="20">
        <v>4165</v>
      </c>
      <c r="B42" s="18" t="s">
        <v>330</v>
      </c>
      <c r="C42" s="22">
        <v>0</v>
      </c>
    </row>
    <row r="43" spans="1:4" x14ac:dyDescent="0.2">
      <c r="A43" s="20">
        <v>4166</v>
      </c>
      <c r="B43" s="18" t="s">
        <v>331</v>
      </c>
      <c r="C43" s="22">
        <v>0</v>
      </c>
    </row>
    <row r="44" spans="1:4" x14ac:dyDescent="0.2">
      <c r="A44" s="20">
        <v>4167</v>
      </c>
      <c r="B44" s="18" t="s">
        <v>332</v>
      </c>
      <c r="C44" s="22">
        <v>0</v>
      </c>
    </row>
    <row r="45" spans="1:4" x14ac:dyDescent="0.2">
      <c r="A45" s="20">
        <v>4168</v>
      </c>
      <c r="B45" s="18" t="s">
        <v>333</v>
      </c>
      <c r="C45" s="22">
        <v>0</v>
      </c>
    </row>
    <row r="46" spans="1:4" x14ac:dyDescent="0.2">
      <c r="A46" s="20">
        <v>4169</v>
      </c>
      <c r="B46" s="18" t="s">
        <v>334</v>
      </c>
      <c r="C46" s="22">
        <v>0</v>
      </c>
    </row>
    <row r="47" spans="1:4" x14ac:dyDescent="0.2">
      <c r="A47" s="20">
        <v>4170</v>
      </c>
      <c r="B47" s="18" t="s">
        <v>335</v>
      </c>
      <c r="C47" s="22">
        <v>0</v>
      </c>
    </row>
    <row r="48" spans="1:4" x14ac:dyDescent="0.2">
      <c r="A48" s="20">
        <v>4171</v>
      </c>
      <c r="B48" s="18" t="s">
        <v>336</v>
      </c>
      <c r="C48" s="22">
        <v>0</v>
      </c>
    </row>
    <row r="49" spans="1:4" x14ac:dyDescent="0.2">
      <c r="A49" s="20">
        <v>4172</v>
      </c>
      <c r="B49" s="18" t="s">
        <v>337</v>
      </c>
      <c r="C49" s="22">
        <v>0</v>
      </c>
    </row>
    <row r="50" spans="1:4" x14ac:dyDescent="0.2">
      <c r="A50" s="20">
        <v>4173</v>
      </c>
      <c r="B50" s="18" t="s">
        <v>338</v>
      </c>
      <c r="C50" s="22">
        <v>0</v>
      </c>
    </row>
    <row r="51" spans="1:4" x14ac:dyDescent="0.2">
      <c r="A51" s="20">
        <v>4174</v>
      </c>
      <c r="B51" s="18" t="s">
        <v>339</v>
      </c>
      <c r="C51" s="22">
        <v>0</v>
      </c>
    </row>
    <row r="52" spans="1:4" x14ac:dyDescent="0.2">
      <c r="A52" s="20">
        <v>4190</v>
      </c>
      <c r="B52" s="18" t="s">
        <v>340</v>
      </c>
      <c r="C52" s="22">
        <v>0</v>
      </c>
    </row>
    <row r="53" spans="1:4" x14ac:dyDescent="0.2">
      <c r="A53" s="20">
        <v>4191</v>
      </c>
      <c r="B53" s="18" t="s">
        <v>341</v>
      </c>
      <c r="C53" s="22">
        <v>0</v>
      </c>
    </row>
    <row r="54" spans="1:4" x14ac:dyDescent="0.2">
      <c r="A54" s="20">
        <v>4192</v>
      </c>
      <c r="B54" s="18" t="s">
        <v>342</v>
      </c>
      <c r="C54" s="22">
        <v>0</v>
      </c>
    </row>
    <row r="55" spans="1:4" x14ac:dyDescent="0.2">
      <c r="A55" s="20">
        <v>4200</v>
      </c>
      <c r="B55" s="18" t="s">
        <v>343</v>
      </c>
      <c r="C55" s="92">
        <v>968742</v>
      </c>
      <c r="D55" s="18" t="s">
        <v>510</v>
      </c>
    </row>
    <row r="56" spans="1:4" x14ac:dyDescent="0.2">
      <c r="A56" s="20">
        <v>4210</v>
      </c>
      <c r="B56" s="18" t="s">
        <v>344</v>
      </c>
      <c r="C56" s="22">
        <v>0</v>
      </c>
    </row>
    <row r="57" spans="1:4" x14ac:dyDescent="0.2">
      <c r="A57" s="20">
        <v>4211</v>
      </c>
      <c r="B57" s="18" t="s">
        <v>345</v>
      </c>
      <c r="C57" s="22">
        <v>0</v>
      </c>
    </row>
    <row r="58" spans="1:4" x14ac:dyDescent="0.2">
      <c r="A58" s="20">
        <v>4212</v>
      </c>
      <c r="B58" s="18" t="s">
        <v>346</v>
      </c>
      <c r="C58" s="22">
        <v>0</v>
      </c>
    </row>
    <row r="59" spans="1:4" x14ac:dyDescent="0.2">
      <c r="A59" s="20">
        <v>4213</v>
      </c>
      <c r="B59" s="18" t="s">
        <v>347</v>
      </c>
      <c r="C59" s="22">
        <v>0</v>
      </c>
    </row>
    <row r="60" spans="1:4" x14ac:dyDescent="0.2">
      <c r="A60" s="20">
        <v>4220</v>
      </c>
      <c r="B60" s="18" t="s">
        <v>348</v>
      </c>
      <c r="C60" s="22">
        <v>968742</v>
      </c>
      <c r="D60" s="18" t="s">
        <v>510</v>
      </c>
    </row>
    <row r="61" spans="1:4" x14ac:dyDescent="0.2">
      <c r="A61" s="20">
        <v>4221</v>
      </c>
      <c r="B61" s="18" t="s">
        <v>349</v>
      </c>
      <c r="C61" s="22">
        <v>968742</v>
      </c>
      <c r="D61" s="18" t="s">
        <v>510</v>
      </c>
    </row>
    <row r="62" spans="1:4" x14ac:dyDescent="0.2">
      <c r="A62" s="20">
        <v>4222</v>
      </c>
      <c r="B62" s="18" t="s">
        <v>350</v>
      </c>
      <c r="C62" s="22">
        <v>0</v>
      </c>
    </row>
    <row r="63" spans="1:4" x14ac:dyDescent="0.2">
      <c r="A63" s="20">
        <v>4223</v>
      </c>
      <c r="B63" s="18" t="s">
        <v>351</v>
      </c>
      <c r="C63" s="22">
        <v>0</v>
      </c>
    </row>
    <row r="64" spans="1:4" x14ac:dyDescent="0.2">
      <c r="A64" s="20">
        <v>4224</v>
      </c>
      <c r="B64" s="18" t="s">
        <v>352</v>
      </c>
      <c r="C64" s="22">
        <v>0</v>
      </c>
    </row>
    <row r="65" spans="1:5" x14ac:dyDescent="0.2">
      <c r="A65" s="20">
        <v>4225</v>
      </c>
      <c r="B65" s="18" t="s">
        <v>353</v>
      </c>
      <c r="C65" s="22">
        <v>0</v>
      </c>
    </row>
    <row r="66" spans="1:5" x14ac:dyDescent="0.2">
      <c r="A66" s="20">
        <v>4226</v>
      </c>
      <c r="B66" s="18" t="s">
        <v>354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355</v>
      </c>
      <c r="C70" s="22">
        <v>0</v>
      </c>
    </row>
    <row r="71" spans="1:5" x14ac:dyDescent="0.2">
      <c r="A71" s="20">
        <v>4310</v>
      </c>
      <c r="B71" s="18" t="s">
        <v>356</v>
      </c>
      <c r="C71" s="22">
        <v>0</v>
      </c>
    </row>
    <row r="72" spans="1:5" x14ac:dyDescent="0.2">
      <c r="A72" s="20">
        <v>4311</v>
      </c>
      <c r="B72" s="18" t="s">
        <v>357</v>
      </c>
      <c r="C72" s="22">
        <v>0</v>
      </c>
    </row>
    <row r="73" spans="1:5" x14ac:dyDescent="0.2">
      <c r="A73" s="20">
        <v>4319</v>
      </c>
      <c r="B73" s="18" t="s">
        <v>358</v>
      </c>
      <c r="C73" s="22">
        <v>0</v>
      </c>
    </row>
    <row r="74" spans="1:5" x14ac:dyDescent="0.2">
      <c r="A74" s="20">
        <v>4320</v>
      </c>
      <c r="B74" s="18" t="s">
        <v>359</v>
      </c>
      <c r="C74" s="22">
        <v>0</v>
      </c>
    </row>
    <row r="75" spans="1:5" x14ac:dyDescent="0.2">
      <c r="A75" s="20">
        <v>4321</v>
      </c>
      <c r="B75" s="18" t="s">
        <v>360</v>
      </c>
      <c r="C75" s="22">
        <v>0</v>
      </c>
    </row>
    <row r="76" spans="1:5" x14ac:dyDescent="0.2">
      <c r="A76" s="20">
        <v>4322</v>
      </c>
      <c r="B76" s="18" t="s">
        <v>361</v>
      </c>
      <c r="C76" s="22">
        <v>0</v>
      </c>
    </row>
    <row r="77" spans="1:5" x14ac:dyDescent="0.2">
      <c r="A77" s="20">
        <v>4323</v>
      </c>
      <c r="B77" s="18" t="s">
        <v>362</v>
      </c>
      <c r="C77" s="22">
        <v>0</v>
      </c>
    </row>
    <row r="78" spans="1:5" x14ac:dyDescent="0.2">
      <c r="A78" s="20">
        <v>4324</v>
      </c>
      <c r="B78" s="18" t="s">
        <v>363</v>
      </c>
      <c r="C78" s="22">
        <v>0</v>
      </c>
    </row>
    <row r="79" spans="1:5" x14ac:dyDescent="0.2">
      <c r="A79" s="20">
        <v>4325</v>
      </c>
      <c r="B79" s="18" t="s">
        <v>364</v>
      </c>
      <c r="C79" s="22">
        <v>0</v>
      </c>
    </row>
    <row r="80" spans="1:5" x14ac:dyDescent="0.2">
      <c r="A80" s="20">
        <v>4330</v>
      </c>
      <c r="B80" s="18" t="s">
        <v>365</v>
      </c>
      <c r="C80" s="22">
        <v>0</v>
      </c>
    </row>
    <row r="81" spans="1:5" x14ac:dyDescent="0.2">
      <c r="A81" s="20">
        <v>4331</v>
      </c>
      <c r="B81" s="18" t="s">
        <v>365</v>
      </c>
      <c r="C81" s="22">
        <v>0</v>
      </c>
    </row>
    <row r="82" spans="1:5" x14ac:dyDescent="0.2">
      <c r="A82" s="20">
        <v>4340</v>
      </c>
      <c r="B82" s="18" t="s">
        <v>366</v>
      </c>
      <c r="C82" s="22">
        <v>0</v>
      </c>
    </row>
    <row r="83" spans="1:5" x14ac:dyDescent="0.2">
      <c r="A83" s="20">
        <v>4341</v>
      </c>
      <c r="B83" s="18" t="s">
        <v>367</v>
      </c>
      <c r="C83" s="22">
        <v>0</v>
      </c>
    </row>
    <row r="84" spans="1:5" x14ac:dyDescent="0.2">
      <c r="A84" s="20">
        <v>4390</v>
      </c>
      <c r="B84" s="18" t="s">
        <v>368</v>
      </c>
      <c r="C84" s="22">
        <v>0</v>
      </c>
    </row>
    <row r="85" spans="1:5" x14ac:dyDescent="0.2">
      <c r="A85" s="20">
        <v>4391</v>
      </c>
      <c r="B85" s="18" t="s">
        <v>369</v>
      </c>
      <c r="C85" s="22">
        <v>0</v>
      </c>
    </row>
    <row r="86" spans="1:5" x14ac:dyDescent="0.2">
      <c r="A86" s="20">
        <v>4392</v>
      </c>
      <c r="B86" s="18" t="s">
        <v>370</v>
      </c>
      <c r="C86" s="22">
        <v>0</v>
      </c>
    </row>
    <row r="87" spans="1:5" x14ac:dyDescent="0.2">
      <c r="A87" s="20">
        <v>4393</v>
      </c>
      <c r="B87" s="18" t="s">
        <v>371</v>
      </c>
      <c r="C87" s="22">
        <v>0</v>
      </c>
    </row>
    <row r="88" spans="1:5" x14ac:dyDescent="0.2">
      <c r="A88" s="20">
        <v>4394</v>
      </c>
      <c r="B88" s="18" t="s">
        <v>372</v>
      </c>
      <c r="C88" s="22">
        <v>0</v>
      </c>
    </row>
    <row r="89" spans="1:5" x14ac:dyDescent="0.2">
      <c r="A89" s="20">
        <v>4395</v>
      </c>
      <c r="B89" s="18" t="s">
        <v>373</v>
      </c>
      <c r="C89" s="22">
        <v>0</v>
      </c>
    </row>
    <row r="90" spans="1:5" x14ac:dyDescent="0.2">
      <c r="A90" s="20">
        <v>4396</v>
      </c>
      <c r="B90" s="18" t="s">
        <v>374</v>
      </c>
      <c r="C90" s="22">
        <v>0</v>
      </c>
    </row>
    <row r="91" spans="1:5" x14ac:dyDescent="0.2">
      <c r="A91" s="20">
        <v>4399</v>
      </c>
      <c r="B91" s="18" t="s">
        <v>368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196</v>
      </c>
    </row>
    <row r="96" spans="1:5" x14ac:dyDescent="0.2">
      <c r="A96" s="20">
        <v>5000</v>
      </c>
      <c r="B96" s="18" t="s">
        <v>376</v>
      </c>
      <c r="C96" s="22">
        <f>C97+C105+C115</f>
        <v>829439.75</v>
      </c>
      <c r="D96" s="25">
        <f>C96/C96</f>
        <v>1</v>
      </c>
    </row>
    <row r="97" spans="1:4" x14ac:dyDescent="0.2">
      <c r="A97" s="20">
        <v>5100</v>
      </c>
      <c r="B97" s="18" t="s">
        <v>377</v>
      </c>
      <c r="C97" s="22">
        <f>SUM(C98:C104)</f>
        <v>683965.61</v>
      </c>
      <c r="D97" s="25">
        <f>C97/$C$96</f>
        <v>0.82461156461334295</v>
      </c>
    </row>
    <row r="98" spans="1:4" x14ac:dyDescent="0.2">
      <c r="A98" s="20">
        <v>5110</v>
      </c>
      <c r="B98" s="18" t="s">
        <v>378</v>
      </c>
      <c r="C98" s="22">
        <v>0</v>
      </c>
      <c r="D98" s="25">
        <f t="shared" ref="D98:D161" si="0">C98/$C$96</f>
        <v>0</v>
      </c>
    </row>
    <row r="99" spans="1:4" x14ac:dyDescent="0.2">
      <c r="A99" s="20">
        <v>5111</v>
      </c>
      <c r="B99" s="18" t="s">
        <v>379</v>
      </c>
      <c r="C99" s="22">
        <v>430451.52</v>
      </c>
      <c r="D99" s="25">
        <f t="shared" si="0"/>
        <v>0.51896659160596059</v>
      </c>
    </row>
    <row r="100" spans="1:4" x14ac:dyDescent="0.2">
      <c r="A100" s="20">
        <v>5112</v>
      </c>
      <c r="B100" s="18" t="s">
        <v>380</v>
      </c>
      <c r="C100" s="22">
        <v>47772</v>
      </c>
      <c r="D100" s="25">
        <f t="shared" si="0"/>
        <v>5.7595503470866935E-2</v>
      </c>
    </row>
    <row r="101" spans="1:4" x14ac:dyDescent="0.2">
      <c r="A101" s="20">
        <v>5113</v>
      </c>
      <c r="B101" s="18" t="s">
        <v>381</v>
      </c>
      <c r="C101" s="22">
        <v>11950.7</v>
      </c>
      <c r="D101" s="25">
        <f t="shared" si="0"/>
        <v>1.4408159242428399E-2</v>
      </c>
    </row>
    <row r="102" spans="1:4" x14ac:dyDescent="0.2">
      <c r="A102" s="20">
        <v>5114</v>
      </c>
      <c r="B102" s="18" t="s">
        <v>382</v>
      </c>
      <c r="C102" s="22">
        <v>101925.39</v>
      </c>
      <c r="D102" s="25">
        <f t="shared" si="0"/>
        <v>0.12288462181852268</v>
      </c>
    </row>
    <row r="103" spans="1:4" x14ac:dyDescent="0.2">
      <c r="A103" s="20">
        <v>5115</v>
      </c>
      <c r="B103" s="18" t="s">
        <v>383</v>
      </c>
      <c r="C103" s="22">
        <v>91866</v>
      </c>
      <c r="D103" s="25">
        <f t="shared" si="0"/>
        <v>0.11075668847556439</v>
      </c>
    </row>
    <row r="104" spans="1:4" x14ac:dyDescent="0.2">
      <c r="A104" s="20">
        <v>5116</v>
      </c>
      <c r="B104" s="18" t="s">
        <v>384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385</v>
      </c>
      <c r="C105" s="22">
        <f>SUM(C106:C114)</f>
        <v>10444.700000000001</v>
      </c>
      <c r="D105" s="25">
        <f t="shared" si="0"/>
        <v>1.2592475824796195E-2</v>
      </c>
    </row>
    <row r="106" spans="1:4" x14ac:dyDescent="0.2">
      <c r="A106" s="20">
        <v>5121</v>
      </c>
      <c r="B106" s="18" t="s">
        <v>386</v>
      </c>
      <c r="C106" s="22">
        <v>2851.78</v>
      </c>
      <c r="D106" s="25">
        <f t="shared" si="0"/>
        <v>3.4382003032770014E-3</v>
      </c>
    </row>
    <row r="107" spans="1:4" x14ac:dyDescent="0.2">
      <c r="A107" s="20">
        <v>5122</v>
      </c>
      <c r="B107" s="18" t="s">
        <v>387</v>
      </c>
      <c r="C107" s="22">
        <v>2292.4699999999998</v>
      </c>
      <c r="D107" s="25">
        <f t="shared" si="0"/>
        <v>2.7638776656170624E-3</v>
      </c>
    </row>
    <row r="108" spans="1:4" x14ac:dyDescent="0.2">
      <c r="A108" s="20">
        <v>5123</v>
      </c>
      <c r="B108" s="18" t="s">
        <v>388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389</v>
      </c>
      <c r="C109" s="22">
        <v>0</v>
      </c>
      <c r="D109" s="25">
        <f t="shared" si="0"/>
        <v>0</v>
      </c>
    </row>
    <row r="110" spans="1:4" x14ac:dyDescent="0.2">
      <c r="A110" s="20">
        <v>5125</v>
      </c>
      <c r="B110" s="18" t="s">
        <v>390</v>
      </c>
      <c r="C110" s="22">
        <v>0</v>
      </c>
      <c r="D110" s="25">
        <f t="shared" si="0"/>
        <v>0</v>
      </c>
    </row>
    <row r="111" spans="1:4" x14ac:dyDescent="0.2">
      <c r="A111" s="20">
        <v>5126</v>
      </c>
      <c r="B111" s="18" t="s">
        <v>391</v>
      </c>
      <c r="C111" s="22">
        <v>0</v>
      </c>
      <c r="D111" s="25">
        <f t="shared" si="0"/>
        <v>0</v>
      </c>
    </row>
    <row r="112" spans="1:4" x14ac:dyDescent="0.2">
      <c r="A112" s="20">
        <v>5127</v>
      </c>
      <c r="B112" s="18" t="s">
        <v>392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393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394</v>
      </c>
      <c r="C114" s="22">
        <v>5300.45</v>
      </c>
      <c r="D114" s="25">
        <f t="shared" si="0"/>
        <v>6.3903978559021312E-3</v>
      </c>
    </row>
    <row r="115" spans="1:4" x14ac:dyDescent="0.2">
      <c r="A115" s="20">
        <v>5130</v>
      </c>
      <c r="B115" s="18" t="s">
        <v>395</v>
      </c>
      <c r="C115" s="22">
        <f>SUM(C116:C124)</f>
        <v>135029.44</v>
      </c>
      <c r="D115" s="25">
        <f t="shared" si="0"/>
        <v>0.16279595956186088</v>
      </c>
    </row>
    <row r="116" spans="1:4" x14ac:dyDescent="0.2">
      <c r="A116" s="20">
        <v>5131</v>
      </c>
      <c r="B116" s="18" t="s">
        <v>396</v>
      </c>
      <c r="C116" s="22">
        <v>20683.54</v>
      </c>
      <c r="D116" s="25">
        <f t="shared" si="0"/>
        <v>2.4936760023859479E-2</v>
      </c>
    </row>
    <row r="117" spans="1:4" x14ac:dyDescent="0.2">
      <c r="A117" s="20">
        <v>5132</v>
      </c>
      <c r="B117" s="18" t="s">
        <v>397</v>
      </c>
      <c r="C117" s="22">
        <v>34800</v>
      </c>
      <c r="D117" s="25">
        <f t="shared" si="0"/>
        <v>4.195603116440947E-2</v>
      </c>
    </row>
    <row r="118" spans="1:4" x14ac:dyDescent="0.2">
      <c r="A118" s="20">
        <v>5133</v>
      </c>
      <c r="B118" s="18" t="s">
        <v>398</v>
      </c>
      <c r="C118" s="22">
        <v>57460.77</v>
      </c>
      <c r="D118" s="25">
        <f t="shared" si="0"/>
        <v>6.9276605081924264E-2</v>
      </c>
    </row>
    <row r="119" spans="1:4" x14ac:dyDescent="0.2">
      <c r="A119" s="20">
        <v>5134</v>
      </c>
      <c r="B119" s="18" t="s">
        <v>399</v>
      </c>
      <c r="C119" s="22">
        <v>1176.24</v>
      </c>
      <c r="D119" s="25">
        <f t="shared" si="0"/>
        <v>1.4181138533570401E-3</v>
      </c>
    </row>
    <row r="120" spans="1:4" x14ac:dyDescent="0.2">
      <c r="A120" s="20">
        <v>5135</v>
      </c>
      <c r="B120" s="18" t="s">
        <v>400</v>
      </c>
      <c r="C120" s="22">
        <v>4732.4799999999996</v>
      </c>
      <c r="D120" s="25">
        <f t="shared" si="0"/>
        <v>5.7056344357742676E-3</v>
      </c>
    </row>
    <row r="121" spans="1:4" x14ac:dyDescent="0.2">
      <c r="A121" s="20">
        <v>5136</v>
      </c>
      <c r="B121" s="18" t="s">
        <v>401</v>
      </c>
      <c r="C121" s="22">
        <v>0</v>
      </c>
      <c r="D121" s="25">
        <f t="shared" si="0"/>
        <v>0</v>
      </c>
    </row>
    <row r="122" spans="1:4" x14ac:dyDescent="0.2">
      <c r="A122" s="20">
        <v>5137</v>
      </c>
      <c r="B122" s="18" t="s">
        <v>402</v>
      </c>
      <c r="C122" s="22">
        <v>3362.01</v>
      </c>
      <c r="D122" s="25">
        <f t="shared" si="0"/>
        <v>4.0533504693981695E-3</v>
      </c>
    </row>
    <row r="123" spans="1:4" x14ac:dyDescent="0.2">
      <c r="A123" s="20">
        <v>5138</v>
      </c>
      <c r="B123" s="18" t="s">
        <v>403</v>
      </c>
      <c r="C123" s="22">
        <v>209.4</v>
      </c>
      <c r="D123" s="25">
        <f t="shared" si="0"/>
        <v>2.5245956683411905E-4</v>
      </c>
    </row>
    <row r="124" spans="1:4" x14ac:dyDescent="0.2">
      <c r="A124" s="20">
        <v>5139</v>
      </c>
      <c r="B124" s="18" t="s">
        <v>404</v>
      </c>
      <c r="C124" s="22">
        <v>12605</v>
      </c>
      <c r="D124" s="25">
        <f t="shared" si="0"/>
        <v>1.5197004966304063E-2</v>
      </c>
    </row>
    <row r="125" spans="1:4" x14ac:dyDescent="0.2">
      <c r="A125" s="20">
        <v>5200</v>
      </c>
      <c r="B125" s="18" t="s">
        <v>405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406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407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408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409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410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411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351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412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413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352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414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415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416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417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353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418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419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420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421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422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423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424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425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426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427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428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429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430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431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432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433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434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435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345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436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437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346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438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439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347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440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441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442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443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444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445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446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447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448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449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450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451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452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452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453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454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455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456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457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458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459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460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461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462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463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464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465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466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467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468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469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470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471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472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473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473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474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474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475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476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477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478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479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480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373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481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482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483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484</v>
      </c>
      <c r="C217" s="22">
        <v>0</v>
      </c>
      <c r="D217" s="25">
        <f t="shared" si="1"/>
        <v>0</v>
      </c>
    </row>
    <row r="220" spans="1:4" x14ac:dyDescent="0.2">
      <c r="A220" s="93" t="s">
        <v>533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A30" sqref="A30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9" t="str">
        <f>ESF!A1</f>
        <v>INSTITUTO MUNICIPAL DE LA MUJER CELAYENSE</v>
      </c>
      <c r="B1" s="99"/>
      <c r="C1" s="99"/>
      <c r="D1" s="26" t="s">
        <v>180</v>
      </c>
      <c r="E1" s="27">
        <f>ESF!H1</f>
        <v>2018</v>
      </c>
    </row>
    <row r="2" spans="1:5" ht="18.95" customHeight="1" x14ac:dyDescent="0.2">
      <c r="A2" s="99" t="s">
        <v>485</v>
      </c>
      <c r="B2" s="99"/>
      <c r="C2" s="99"/>
      <c r="D2" s="26" t="s">
        <v>182</v>
      </c>
      <c r="E2" s="27" t="str">
        <f>ESF!H2</f>
        <v>Trimestral</v>
      </c>
    </row>
    <row r="3" spans="1:5" ht="18.95" customHeight="1" x14ac:dyDescent="0.2">
      <c r="A3" s="99" t="str">
        <f>ESF!A3</f>
        <v>Correspondiente del 01 DE ENERO al 31 DE MARZO 2018</v>
      </c>
      <c r="B3" s="99"/>
      <c r="C3" s="99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346</v>
      </c>
      <c r="C8" s="33">
        <v>1980.56</v>
      </c>
      <c r="E8" s="28" t="s">
        <v>522</v>
      </c>
    </row>
    <row r="9" spans="1:5" x14ac:dyDescent="0.2">
      <c r="A9" s="32">
        <v>3120</v>
      </c>
      <c r="B9" s="28" t="s">
        <v>486</v>
      </c>
      <c r="C9" s="33">
        <v>0.1</v>
      </c>
      <c r="E9" s="28" t="s">
        <v>521</v>
      </c>
    </row>
    <row r="10" spans="1:5" x14ac:dyDescent="0.2">
      <c r="A10" s="32">
        <v>3130</v>
      </c>
      <c r="B10" s="28" t="s">
        <v>487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 x14ac:dyDescent="0.2">
      <c r="A14" s="32">
        <v>3210</v>
      </c>
      <c r="B14" s="28" t="s">
        <v>489</v>
      </c>
      <c r="C14" s="33">
        <v>139304.26999999999</v>
      </c>
      <c r="D14" s="28" t="s">
        <v>521</v>
      </c>
    </row>
    <row r="15" spans="1:5" x14ac:dyDescent="0.2">
      <c r="A15" s="32">
        <v>3220</v>
      </c>
      <c r="B15" s="28" t="s">
        <v>490</v>
      </c>
      <c r="C15" s="33">
        <v>102454.57</v>
      </c>
      <c r="D15" s="28" t="s">
        <v>521</v>
      </c>
    </row>
    <row r="16" spans="1:5" x14ac:dyDescent="0.2">
      <c r="A16" s="32">
        <v>3230</v>
      </c>
      <c r="B16" s="28" t="s">
        <v>491</v>
      </c>
      <c r="C16" s="33">
        <v>0</v>
      </c>
    </row>
    <row r="17" spans="1:3" x14ac:dyDescent="0.2">
      <c r="A17" s="32">
        <v>3231</v>
      </c>
      <c r="B17" s="28" t="s">
        <v>492</v>
      </c>
      <c r="C17" s="33">
        <v>0</v>
      </c>
    </row>
    <row r="18" spans="1:3" x14ac:dyDescent="0.2">
      <c r="A18" s="32">
        <v>3232</v>
      </c>
      <c r="B18" s="28" t="s">
        <v>493</v>
      </c>
      <c r="C18" s="33">
        <v>0</v>
      </c>
    </row>
    <row r="19" spans="1:3" x14ac:dyDescent="0.2">
      <c r="A19" s="32">
        <v>3233</v>
      </c>
      <c r="B19" s="28" t="s">
        <v>494</v>
      </c>
      <c r="C19" s="33">
        <v>0</v>
      </c>
    </row>
    <row r="20" spans="1:3" x14ac:dyDescent="0.2">
      <c r="A20" s="32">
        <v>3239</v>
      </c>
      <c r="B20" s="28" t="s">
        <v>495</v>
      </c>
      <c r="C20" s="33">
        <v>0</v>
      </c>
    </row>
    <row r="21" spans="1:3" x14ac:dyDescent="0.2">
      <c r="A21" s="32">
        <v>3240</v>
      </c>
      <c r="B21" s="28" t="s">
        <v>496</v>
      </c>
      <c r="C21" s="33">
        <v>0</v>
      </c>
    </row>
    <row r="22" spans="1:3" x14ac:dyDescent="0.2">
      <c r="A22" s="32">
        <v>3241</v>
      </c>
      <c r="B22" s="28" t="s">
        <v>497</v>
      </c>
      <c r="C22" s="33">
        <v>0</v>
      </c>
    </row>
    <row r="23" spans="1:3" x14ac:dyDescent="0.2">
      <c r="A23" s="32">
        <v>3242</v>
      </c>
      <c r="B23" s="28" t="s">
        <v>498</v>
      </c>
      <c r="C23" s="33">
        <v>0</v>
      </c>
    </row>
    <row r="24" spans="1:3" x14ac:dyDescent="0.2">
      <c r="A24" s="32">
        <v>3243</v>
      </c>
      <c r="B24" s="28" t="s">
        <v>499</v>
      </c>
      <c r="C24" s="33">
        <v>0</v>
      </c>
    </row>
    <row r="25" spans="1:3" x14ac:dyDescent="0.2">
      <c r="A25" s="32">
        <v>3250</v>
      </c>
      <c r="B25" s="28" t="s">
        <v>500</v>
      </c>
      <c r="C25" s="33">
        <v>0</v>
      </c>
    </row>
    <row r="26" spans="1:3" x14ac:dyDescent="0.2">
      <c r="A26" s="32">
        <v>3251</v>
      </c>
      <c r="B26" s="28" t="s">
        <v>501</v>
      </c>
      <c r="C26" s="33">
        <v>0</v>
      </c>
    </row>
    <row r="27" spans="1:3" x14ac:dyDescent="0.2">
      <c r="A27" s="32">
        <v>3252</v>
      </c>
      <c r="B27" s="28" t="s">
        <v>502</v>
      </c>
      <c r="C27" s="33">
        <v>0</v>
      </c>
    </row>
    <row r="30" spans="1:3" x14ac:dyDescent="0.2">
      <c r="A30" s="93" t="s">
        <v>533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54" workbookViewId="0">
      <selection activeCell="A83" sqref="A83"/>
    </sheetView>
  </sheetViews>
  <sheetFormatPr baseColWidth="10" defaultColWidth="9.140625" defaultRowHeight="11.25" x14ac:dyDescent="0.2"/>
  <cols>
    <col min="1" max="1" width="10" style="28" customWidth="1"/>
    <col min="2" max="2" width="49.85546875" style="28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0" t="str">
        <f>ESF!A1</f>
        <v>INSTITUTO MUNICIPAL DE LA MUJER CELAYENSE</v>
      </c>
      <c r="B1" s="100"/>
      <c r="C1" s="100"/>
      <c r="D1" s="26" t="s">
        <v>180</v>
      </c>
      <c r="E1" s="27">
        <f>ESF!H1</f>
        <v>2018</v>
      </c>
    </row>
    <row r="2" spans="1:5" s="34" customFormat="1" ht="18.95" customHeight="1" x14ac:dyDescent="0.25">
      <c r="A2" s="100" t="s">
        <v>503</v>
      </c>
      <c r="B2" s="100"/>
      <c r="C2" s="100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0" t="str">
        <f>ESF!A3</f>
        <v>Correspondiente del 01 DE ENERO al 31 DE MARZO 2018</v>
      </c>
      <c r="B3" s="100"/>
      <c r="C3" s="100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504</v>
      </c>
      <c r="C8" s="33">
        <v>0</v>
      </c>
      <c r="D8" s="33">
        <v>0</v>
      </c>
    </row>
    <row r="9" spans="1:5" x14ac:dyDescent="0.2">
      <c r="A9" s="32">
        <v>1112</v>
      </c>
      <c r="B9" s="28" t="s">
        <v>505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506</v>
      </c>
      <c r="C10" s="33">
        <v>126836.94</v>
      </c>
      <c r="D10" s="33">
        <v>28460.42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507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508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509</v>
      </c>
      <c r="C15" s="33">
        <f>SUM(C8:C14)</f>
        <v>126836.94</v>
      </c>
      <c r="D15" s="33">
        <f>SUM(D8:D14)</f>
        <v>28460.42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 x14ac:dyDescent="0.2">
      <c r="A20" s="32">
        <v>1230</v>
      </c>
      <c r="B20" s="28" t="s">
        <v>219</v>
      </c>
      <c r="C20" s="33">
        <v>0</v>
      </c>
    </row>
    <row r="21" spans="1:5" x14ac:dyDescent="0.2">
      <c r="A21" s="32">
        <v>1231</v>
      </c>
      <c r="B21" s="28" t="s">
        <v>220</v>
      </c>
      <c r="C21" s="33">
        <v>0</v>
      </c>
    </row>
    <row r="22" spans="1:5" x14ac:dyDescent="0.2">
      <c r="A22" s="32">
        <v>1232</v>
      </c>
      <c r="B22" s="28" t="s">
        <v>221</v>
      </c>
      <c r="C22" s="33">
        <v>0</v>
      </c>
    </row>
    <row r="23" spans="1:5" x14ac:dyDescent="0.2">
      <c r="A23" s="32">
        <v>1233</v>
      </c>
      <c r="B23" s="28" t="s">
        <v>222</v>
      </c>
      <c r="C23" s="33">
        <v>0</v>
      </c>
    </row>
    <row r="24" spans="1:5" x14ac:dyDescent="0.2">
      <c r="A24" s="32">
        <v>1234</v>
      </c>
      <c r="B24" s="28" t="s">
        <v>223</v>
      </c>
      <c r="C24" s="33">
        <v>0</v>
      </c>
    </row>
    <row r="25" spans="1:5" x14ac:dyDescent="0.2">
      <c r="A25" s="32">
        <v>1235</v>
      </c>
      <c r="B25" s="28" t="s">
        <v>224</v>
      </c>
      <c r="C25" s="33">
        <v>0</v>
      </c>
    </row>
    <row r="26" spans="1:5" x14ac:dyDescent="0.2">
      <c r="A26" s="32">
        <v>1236</v>
      </c>
      <c r="B26" s="28" t="s">
        <v>225</v>
      </c>
      <c r="C26" s="33">
        <v>0</v>
      </c>
    </row>
    <row r="27" spans="1:5" x14ac:dyDescent="0.2">
      <c r="A27" s="32">
        <v>1239</v>
      </c>
      <c r="B27" s="28" t="s">
        <v>226</v>
      </c>
      <c r="C27" s="33">
        <v>0</v>
      </c>
    </row>
    <row r="28" spans="1:5" x14ac:dyDescent="0.2">
      <c r="A28" s="32">
        <v>1240</v>
      </c>
      <c r="B28" s="28" t="s">
        <v>227</v>
      </c>
      <c r="C28" s="33">
        <v>0.1</v>
      </c>
      <c r="D28" s="28" t="s">
        <v>523</v>
      </c>
    </row>
    <row r="29" spans="1:5" x14ac:dyDescent="0.2">
      <c r="A29" s="32">
        <v>1241</v>
      </c>
      <c r="B29" s="28" t="s">
        <v>228</v>
      </c>
      <c r="C29" s="33">
        <v>0.1</v>
      </c>
      <c r="D29" s="28" t="s">
        <v>523</v>
      </c>
    </row>
    <row r="30" spans="1:5" x14ac:dyDescent="0.2">
      <c r="A30" s="32">
        <v>1242</v>
      </c>
      <c r="B30" s="28" t="s">
        <v>229</v>
      </c>
      <c r="C30" s="33">
        <v>0</v>
      </c>
    </row>
    <row r="31" spans="1:5" x14ac:dyDescent="0.2">
      <c r="A31" s="32">
        <v>1243</v>
      </c>
      <c r="B31" s="28" t="s">
        <v>230</v>
      </c>
      <c r="C31" s="33">
        <v>0</v>
      </c>
    </row>
    <row r="32" spans="1:5" x14ac:dyDescent="0.2">
      <c r="A32" s="32">
        <v>1244</v>
      </c>
      <c r="B32" s="28" t="s">
        <v>231</v>
      </c>
      <c r="C32" s="33">
        <v>0</v>
      </c>
    </row>
    <row r="33" spans="1:5" x14ac:dyDescent="0.2">
      <c r="A33" s="32">
        <v>1245</v>
      </c>
      <c r="B33" s="28" t="s">
        <v>232</v>
      </c>
      <c r="C33" s="33">
        <v>0</v>
      </c>
    </row>
    <row r="34" spans="1:5" x14ac:dyDescent="0.2">
      <c r="A34" s="32">
        <v>1246</v>
      </c>
      <c r="B34" s="28" t="s">
        <v>233</v>
      </c>
      <c r="C34" s="33">
        <v>0</v>
      </c>
    </row>
    <row r="35" spans="1:5" x14ac:dyDescent="0.2">
      <c r="A35" s="32">
        <v>1247</v>
      </c>
      <c r="B35" s="28" t="s">
        <v>234</v>
      </c>
      <c r="C35" s="33">
        <v>0</v>
      </c>
    </row>
    <row r="36" spans="1:5" x14ac:dyDescent="0.2">
      <c r="A36" s="32">
        <v>1248</v>
      </c>
      <c r="B36" s="28" t="s">
        <v>235</v>
      </c>
      <c r="C36" s="33">
        <v>0</v>
      </c>
    </row>
    <row r="37" spans="1:5" x14ac:dyDescent="0.2">
      <c r="A37" s="32">
        <v>1250</v>
      </c>
      <c r="B37" s="28" t="s">
        <v>237</v>
      </c>
      <c r="C37" s="33">
        <v>0</v>
      </c>
    </row>
    <row r="38" spans="1:5" x14ac:dyDescent="0.2">
      <c r="A38" s="32">
        <v>1251</v>
      </c>
      <c r="B38" s="28" t="s">
        <v>238</v>
      </c>
      <c r="C38" s="33">
        <v>0</v>
      </c>
    </row>
    <row r="39" spans="1:5" x14ac:dyDescent="0.2">
      <c r="A39" s="32">
        <v>1252</v>
      </c>
      <c r="B39" s="28" t="s">
        <v>239</v>
      </c>
      <c r="C39" s="33">
        <v>0</v>
      </c>
    </row>
    <row r="40" spans="1:5" x14ac:dyDescent="0.2">
      <c r="A40" s="32">
        <v>1253</v>
      </c>
      <c r="B40" s="28" t="s">
        <v>240</v>
      </c>
      <c r="C40" s="33">
        <v>0</v>
      </c>
    </row>
    <row r="41" spans="1:5" x14ac:dyDescent="0.2">
      <c r="A41" s="32">
        <v>1254</v>
      </c>
      <c r="B41" s="28" t="s">
        <v>241</v>
      </c>
      <c r="C41" s="33">
        <v>0</v>
      </c>
    </row>
    <row r="42" spans="1:5" x14ac:dyDescent="0.2">
      <c r="A42" s="32">
        <v>1259</v>
      </c>
      <c r="B42" s="28" t="s">
        <v>242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456</v>
      </c>
      <c r="C46" s="33">
        <v>0</v>
      </c>
      <c r="D46" s="33">
        <v>0</v>
      </c>
    </row>
    <row r="47" spans="1:5" x14ac:dyDescent="0.2">
      <c r="A47" s="32">
        <v>5510</v>
      </c>
      <c r="B47" s="28" t="s">
        <v>457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458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459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460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461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462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463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464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465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466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467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468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469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470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471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472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473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473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474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474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475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476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477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478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479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480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373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481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482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483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484</v>
      </c>
      <c r="C80" s="33">
        <v>0</v>
      </c>
      <c r="D80" s="33">
        <v>0</v>
      </c>
    </row>
    <row r="83" spans="1:1" x14ac:dyDescent="0.2">
      <c r="A83" s="93" t="s">
        <v>533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A27" sqref="A27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1" t="str">
        <f>'Notas a los Edos Financieros'!A1</f>
        <v>INSTITUTO MUNICIPAL DE LA MUJER CELAYENSE</v>
      </c>
      <c r="B1" s="101"/>
      <c r="C1" s="101"/>
      <c r="D1" s="101"/>
    </row>
    <row r="2" spans="1:4" s="36" customFormat="1" ht="18.95" customHeight="1" x14ac:dyDescent="0.25">
      <c r="A2" s="101" t="s">
        <v>515</v>
      </c>
      <c r="B2" s="101"/>
      <c r="C2" s="101"/>
      <c r="D2" s="101"/>
    </row>
    <row r="3" spans="1:4" s="36" customFormat="1" ht="18.95" customHeight="1" x14ac:dyDescent="0.25">
      <c r="A3" s="101" t="str">
        <f>'Notas a los Edos Financieros'!A3</f>
        <v>Correspondiente del 01 DE ENERO al 31 DE MARZO 2018</v>
      </c>
      <c r="B3" s="101"/>
      <c r="C3" s="101"/>
      <c r="D3" s="101"/>
    </row>
    <row r="4" spans="1:4" s="39" customFormat="1" ht="18.95" customHeight="1" x14ac:dyDescent="0.2">
      <c r="A4" s="102" t="s">
        <v>511</v>
      </c>
      <c r="B4" s="102"/>
      <c r="C4" s="102"/>
      <c r="D4" s="102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968742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968742</v>
      </c>
    </row>
    <row r="27" spans="1:4" x14ac:dyDescent="0.2">
      <c r="A27" s="93" t="s">
        <v>533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opLeftCell="A34" workbookViewId="0">
      <selection activeCell="A38" sqref="A3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3" t="str">
        <f>'Notas a los Edos Financieros'!A1</f>
        <v>INSTITUTO MUNICIPAL DE LA MUJER CELAYENSE</v>
      </c>
      <c r="B1" s="103"/>
      <c r="C1" s="103"/>
      <c r="D1" s="103"/>
    </row>
    <row r="2" spans="1:4" s="66" customFormat="1" ht="18.95" customHeight="1" x14ac:dyDescent="0.25">
      <c r="A2" s="103" t="s">
        <v>516</v>
      </c>
      <c r="B2" s="103"/>
      <c r="C2" s="103"/>
      <c r="D2" s="103"/>
    </row>
    <row r="3" spans="1:4" s="66" customFormat="1" ht="18.95" customHeight="1" x14ac:dyDescent="0.25">
      <c r="A3" s="103" t="str">
        <f>'Notas a los Edos Financieros'!A3</f>
        <v>Correspondiente del 01 DE ENERO al 31 DE MARZO 2018</v>
      </c>
      <c r="B3" s="103"/>
      <c r="C3" s="103"/>
      <c r="D3" s="103"/>
    </row>
    <row r="4" spans="1:4" s="67" customFormat="1" x14ac:dyDescent="0.2">
      <c r="A4" s="104"/>
      <c r="B4" s="104"/>
      <c r="C4" s="104"/>
      <c r="D4" s="104"/>
    </row>
    <row r="5" spans="1:4" x14ac:dyDescent="0.2">
      <c r="A5" s="68" t="s">
        <v>93</v>
      </c>
      <c r="B5" s="69"/>
      <c r="C5" s="70"/>
      <c r="D5" s="71">
        <v>829439.75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0</v>
      </c>
    </row>
    <row r="8" spans="1:4" x14ac:dyDescent="0.2">
      <c r="A8" s="52"/>
      <c r="B8" s="77" t="s">
        <v>91</v>
      </c>
      <c r="C8" s="54">
        <v>0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829439.75</v>
      </c>
    </row>
    <row r="38" spans="1:4" x14ac:dyDescent="0.2">
      <c r="A38" s="93" t="s">
        <v>533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9" t="str">
        <f>'Notas a los Edos Financieros'!A1</f>
        <v>INSTITUTO MUNICIPAL DE LA MUJER CELAYENSE</v>
      </c>
      <c r="B1" s="105"/>
      <c r="C1" s="105"/>
      <c r="D1" s="105"/>
      <c r="E1" s="105"/>
      <c r="F1" s="105"/>
      <c r="G1" s="26" t="s">
        <v>180</v>
      </c>
      <c r="H1" s="27">
        <f>'Notas a los Edos Financieros'!E1</f>
        <v>2018</v>
      </c>
    </row>
    <row r="2" spans="1:10" ht="18.95" customHeight="1" x14ac:dyDescent="0.2">
      <c r="A2" s="99" t="str">
        <f>'Notas a los Edos Financieros'!A2</f>
        <v>Notas de Desglose Estado de Situación Financiera</v>
      </c>
      <c r="B2" s="105"/>
      <c r="C2" s="105"/>
      <c r="D2" s="105"/>
      <c r="E2" s="105"/>
      <c r="F2" s="105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99" t="str">
        <f>'Notas a los Edos Financieros'!A3</f>
        <v>Correspondiente del 01 DE ENERO al 31 DE MARZO 2018</v>
      </c>
      <c r="B3" s="105"/>
      <c r="C3" s="105"/>
      <c r="D3" s="105"/>
      <c r="E3" s="105"/>
      <c r="F3" s="105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C6" s="28" t="s">
        <v>524</v>
      </c>
    </row>
    <row r="7" spans="1:10" x14ac:dyDescent="0.2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50" spans="2:2" x14ac:dyDescent="0.2">
      <c r="B50" s="93" t="s">
        <v>533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2018-03-08T17:54:20Z</cp:lastPrinted>
  <dcterms:created xsi:type="dcterms:W3CDTF">2012-12-11T20:36:24Z</dcterms:created>
  <dcterms:modified xsi:type="dcterms:W3CDTF">2018-04-26T15:07:14Z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