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PK" sheetId="1" r:id="rId1"/>
    <sheet name="Instructivo_PK" sheetId="2" r:id="rId2"/>
  </sheets>
  <definedNames/>
  <calcPr fullCalcOnLoad="1"/>
</workbook>
</file>

<file path=xl/sharedStrings.xml><?xml version="1.0" encoding="utf-8"?>
<sst xmlns="http://schemas.openxmlformats.org/spreadsheetml/2006/main" count="89" uniqueCount="71">
  <si>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</si>
  <si>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</si>
  <si>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</si>
  <si>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</si>
  <si>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</si>
  <si>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</si>
  <si>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</si>
  <si>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</si>
  <si>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</si>
  <si>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</si>
  <si>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</si>
  <si>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</si>
  <si>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</si>
  <si>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</si>
  <si>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</si>
  <si>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</si>
  <si>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</si>
  <si>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</si>
  <si>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</si>
  <si>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</si>
  <si>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</si>
  <si>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</si>
  <si>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</si>
  <si>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</si>
  <si>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</si>
  <si>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</si>
  <si>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</si>
  <si>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</si>
  <si>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</si>
  <si>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</si>
  <si>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</si>
  <si>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</si>
  <si>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</si>
  <si>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</si>
  <si>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R0139</t>
  </si>
  <si>
    <t>COMISIÓN   DE   SALUD   Y   ASISTENCIA   SOCIAL</t>
  </si>
  <si>
    <t>31111-1301</t>
  </si>
  <si>
    <t>COMISIÓN   DE   SEGURIDAD   PÚBLICA   Y   PROTECCIÓN   CIVIL</t>
  </si>
  <si>
    <t>COMISIÓN   DE   EDUCACIÓN</t>
  </si>
  <si>
    <t>COMISIÓN   DE   DESARROLLO   ECONÓMICO  Y COMERCIAL</t>
  </si>
  <si>
    <t>COMISIÓN   DE   ECOLOGÍA   Y   MEDIO   AMBIENTE</t>
  </si>
  <si>
    <t>R0140, R0138</t>
  </si>
  <si>
    <t>COMISIÓN   DE   SERVICIOS   E   INFRAESTRUCTURA   BÁSICA</t>
  </si>
  <si>
    <t xml:space="preserve"> COMISIÓN   DE  CULTURA </t>
  </si>
  <si>
    <t xml:space="preserve">COMISIÓN   DE   DEPORTE   Y   RECREACIÓN  </t>
  </si>
  <si>
    <t xml:space="preserve"> COMISIÓN    MUNICIPAL    URBANO </t>
  </si>
  <si>
    <t>COMISIÓN   DE   TRABAJO   RURAL</t>
  </si>
  <si>
    <t>MANTENIMIENTO DE CALLES, AVENIDAS Y CAMINOS</t>
  </si>
  <si>
    <t>SUPERVISIÓN Y ESTUDIOS DE OBRAS</t>
  </si>
  <si>
    <t>ESTUDIOS Y PROYECTOS</t>
  </si>
  <si>
    <t>ACCIONES TENDIENTES A FORTALECER LAS INSTALACIONES DE SEGURIDAD PUBLICA Y A LA PRVENCION DE DESASTRES NATURALES</t>
  </si>
  <si>
    <t>ACCIONES DE INFRAESTRUCTURA EN PLANTELES DE EDUCACION MEDIA, SUPERIOR Y BASICA, ASI COMO BIBLIOTECAS</t>
  </si>
  <si>
    <t>ACCIONES DE INFRAESTRUCTURA PARA EL CENTRO HISTORICO Y DEL PROGRAMA MI PLAZA</t>
  </si>
  <si>
    <t>ACCIONES TENDIENTES A FORTALECER LAS VIALIDADES IMPORTANTES EN EL MUNICIPIO, CONTINUACION DE OBRAS EN PARQUE XOCHIPILLE, ELECTRIFICACIONES, ENTRE OTRAS</t>
  </si>
  <si>
    <t>OBRAS DE INFRAESTRUCTUTA PARA FOMENTAR EL DESARROLLO DE ACTIVIDADES CULTURALES Y DE RECREACION</t>
  </si>
  <si>
    <t>OBRAS DE INFRAESTRUCTURA DEPORTIVA PARA LA GENERACION DE ACCIONES TENDIENTES A FORLACER EL DESARROLLO ARMONICO DE LOS CELAYENSES</t>
  </si>
  <si>
    <t>OBRAS DE INFRAESTRUCTURA TENDIENTES A FOMENTAR LA MOVILIDAD URBANA DEL MUNICIPIO Y ATENDER LOS DIFERENTES PROGRAMAS TANTO ESTATALES COMO FEDERALES</t>
  </si>
  <si>
    <t xml:space="preserve">PARA GARANTIZAR LA BUENA CALIDAD DE LAS OBRAS ES NECESARIO CONTAR CON LA CONTRATACION DE EXPERTOS EN EL TEMA </t>
  </si>
  <si>
    <t>ACCIONES DE INFRAESTRUCTURA ENCAMINADAS A FORTALECER EL SECTOR SALUDO</t>
  </si>
  <si>
    <t>ACCION TENDIENTE A COADYUVAR EN EL CONTROL DE LA GENERACION DE BASURA Y SU CONFINAMIENTO FINAL</t>
  </si>
  <si>
    <t>DOTAR DE OBRAS Y ACCIONES, PRINCIPALMENTE DE SERVICIOS BASICOS A LAS COMUNIDADES Y SUS ALREDEDORES</t>
  </si>
  <si>
    <t>DAR SOLUCION A LA PROBLEMÁTICA QUE SE GENERA DEBIDO AL DESGASTE DE LOS PAVIMENTOS Y DANDO SOLCUION INMEDIATA</t>
  </si>
  <si>
    <t>GENERACION DE BANCO DE PROYECTOS Y ATENCION LOS QUE SE GENERAN EN  EL PROGRAMA GENERAL DE OBRA, ASI COMO SUS RESPECTIVOS ESTUDIOS</t>
  </si>
  <si>
    <t xml:space="preserve"> R0140</t>
  </si>
  <si>
    <t>R0138</t>
  </si>
  <si>
    <t>R0139 R0138</t>
  </si>
  <si>
    <t>R0139  R0138</t>
  </si>
  <si>
    <t>R0140, R0138 R0139</t>
  </si>
  <si>
    <t>R0139, R0138</t>
  </si>
  <si>
    <t>MUNICIPIO DE CELAYA, GTO.
PROGRAMAS Y PROYECTOS DE INVERSIÓN
DEL 1 DE ENERO AL 31 DE MARZO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</si>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</sst>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0.0%"/>
    <numFmt numFmtId="167" formatCode="0.000%"/>
    <numFmt numFmtId="168" formatCode="0.0000%"/>
    <numFmt numFmtId="169" formatCode="0.00000%"/>
    <numFmt numFmtId="170" formatCode="0.000000%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59" applyFont="1" applyFill="1" applyBorder="1" applyAlignment="1">
      <alignment horizontal="left" vertical="center" wrapText="1"/>
      <protection/>
    </xf>
    <xf numFmtId="0" fontId="4" fillId="28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26" fillId="34" borderId="10" xfId="68" applyFont="1" applyFill="1" applyBorder="1" applyAlignment="1">
      <alignment horizontal="center" vertical="top" wrapText="1"/>
      <protection/>
    </xf>
    <xf numFmtId="0" fontId="26" fillId="34" borderId="11" xfId="0" applyFont="1" applyFill="1" applyBorder="1" applyAlignment="1">
      <alignment horizontal="center" wrapText="1"/>
    </xf>
    <xf numFmtId="0" fontId="26" fillId="34" borderId="12" xfId="0" applyFont="1" applyFill="1" applyBorder="1" applyAlignment="1">
      <alignment horizontal="center" wrapText="1"/>
    </xf>
    <xf numFmtId="0" fontId="26" fillId="34" borderId="13" xfId="0" applyFont="1" applyFill="1" applyBorder="1" applyAlignment="1">
      <alignment horizontal="center" wrapText="1"/>
    </xf>
    <xf numFmtId="0" fontId="26" fillId="34" borderId="11" xfId="0" applyFont="1" applyFill="1" applyBorder="1" applyAlignment="1">
      <alignment horizontal="left"/>
    </xf>
    <xf numFmtId="0" fontId="26" fillId="34" borderId="11" xfId="63" applyFont="1" applyFill="1" applyBorder="1" applyAlignment="1">
      <alignment horizontal="left" vertical="center"/>
      <protection/>
    </xf>
    <xf numFmtId="0" fontId="26" fillId="34" borderId="13" xfId="63" applyFont="1" applyFill="1" applyBorder="1" applyAlignment="1">
      <alignment horizontal="center" vertical="center"/>
      <protection/>
    </xf>
    <xf numFmtId="0" fontId="26" fillId="34" borderId="14" xfId="68" applyFont="1" applyFill="1" applyBorder="1" applyAlignment="1">
      <alignment horizontal="center" vertical="top" wrapText="1"/>
      <protection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wrapText="1"/>
    </xf>
    <xf numFmtId="4" fontId="26" fillId="34" borderId="15" xfId="63" applyNumberFormat="1" applyFont="1" applyFill="1" applyBorder="1" applyAlignment="1">
      <alignment horizontal="center" vertical="center" wrapText="1"/>
      <protection/>
    </xf>
    <xf numFmtId="10" fontId="0" fillId="0" borderId="0" xfId="70" applyNumberFormat="1" applyFont="1" applyAlignment="1" applyProtection="1">
      <alignment/>
      <protection locked="0"/>
    </xf>
    <xf numFmtId="0" fontId="26" fillId="34" borderId="15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21" fillId="0" borderId="0" xfId="59" applyFont="1" applyAlignment="1" applyProtection="1">
      <alignment vertical="center"/>
      <protection locked="0"/>
    </xf>
    <xf numFmtId="0" fontId="21" fillId="0" borderId="0" xfId="59" applyFont="1" applyAlignment="1" applyProtection="1">
      <alignment vertical="center" wrapText="1"/>
      <protection locked="0"/>
    </xf>
    <xf numFmtId="4" fontId="21" fillId="0" borderId="0" xfId="59" applyNumberFormat="1" applyFont="1" applyAlignment="1" applyProtection="1">
      <alignment vertical="center"/>
      <protection locked="0"/>
    </xf>
    <xf numFmtId="0" fontId="0" fillId="0" borderId="0" xfId="58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0" xfId="59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61" applyFont="1" applyProtection="1">
      <alignment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_141008Reportes Cuadros Institucionales-sectorialesADV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2419350</xdr:colOff>
      <xdr:row>21</xdr:row>
      <xdr:rowOff>133350</xdr:rowOff>
    </xdr:from>
    <xdr:to>
      <xdr:col>5</xdr:col>
      <xdr:colOff>533400</xdr:colOff>
      <xdr:row>25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6696075" y="3581400"/>
          <a:ext cx="3381375" cy="533400"/>
          <a:chOff x="1566782" y="40443150"/>
          <a:chExt cx="3252012" cy="5334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1566782" y="40490756"/>
            <a:ext cx="3132501" cy="48579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Ramón Ignacio Lemus Muñoz Ledo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Presidente Municipal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Conector recto 3"/>
          <xdr:cNvSpPr>
            <a:spLocks/>
          </xdr:cNvSpPr>
        </xdr:nvSpPr>
        <xdr:spPr>
          <a:xfrm>
            <a:off x="1696049" y="40443150"/>
            <a:ext cx="3122745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1952625</xdr:colOff>
      <xdr:row>29</xdr:row>
      <xdr:rowOff>9525</xdr:rowOff>
    </xdr:from>
    <xdr:to>
      <xdr:col>2</xdr:col>
      <xdr:colOff>1085850</xdr:colOff>
      <xdr:row>32</xdr:row>
      <xdr:rowOff>76200</xdr:rowOff>
    </xdr:to>
    <xdr:grpSp>
      <xdr:nvGrpSpPr>
        <xdr:cNvPr id="4" name="Grupo 4"/>
        <xdr:cNvGrpSpPr>
          <a:grpSpLocks/>
        </xdr:cNvGrpSpPr>
      </xdr:nvGrpSpPr>
      <xdr:grpSpPr>
        <a:xfrm>
          <a:off x="3086100" y="4600575"/>
          <a:ext cx="2276475" cy="495300"/>
          <a:chOff x="1" y="40767000"/>
          <a:chExt cx="2381250" cy="485775"/>
        </a:xfrm>
        <a:solidFill>
          <a:srgbClr val="FFFFFF"/>
        </a:solidFill>
      </xdr:grpSpPr>
      <xdr:sp>
        <xdr:nvSpPr>
          <xdr:cNvPr id="5" name="CuadroTexto 5"/>
          <xdr:cNvSpPr txBox="1">
            <a:spLocks noChangeArrowheads="1"/>
          </xdr:cNvSpPr>
        </xdr:nvSpPr>
        <xdr:spPr>
          <a:xfrm>
            <a:off x="1" y="40767000"/>
            <a:ext cx="2381250" cy="485775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María Eugenia Mosqueda Nieto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del H. Ayuntamiento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>
            <a:off x="32148" y="40786067"/>
            <a:ext cx="2316361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657225</xdr:colOff>
      <xdr:row>29</xdr:row>
      <xdr:rowOff>9525</xdr:rowOff>
    </xdr:from>
    <xdr:to>
      <xdr:col>11</xdr:col>
      <xdr:colOff>495300</xdr:colOff>
      <xdr:row>32</xdr:row>
      <xdr:rowOff>66675</xdr:rowOff>
    </xdr:to>
    <xdr:grpSp>
      <xdr:nvGrpSpPr>
        <xdr:cNvPr id="7" name="Grupo 7"/>
        <xdr:cNvGrpSpPr>
          <a:grpSpLocks/>
        </xdr:cNvGrpSpPr>
      </xdr:nvGrpSpPr>
      <xdr:grpSpPr>
        <a:xfrm>
          <a:off x="11706225" y="4600575"/>
          <a:ext cx="2800350" cy="485775"/>
          <a:chOff x="4429124" y="40833675"/>
          <a:chExt cx="3143250" cy="485775"/>
        </a:xfrm>
        <a:solidFill>
          <a:srgbClr val="FFFFFF"/>
        </a:solidFill>
      </xdr:grpSpPr>
      <xdr:sp>
        <xdr:nvSpPr>
          <xdr:cNvPr id="8" name="CuadroTexto 8"/>
          <xdr:cNvSpPr txBox="1">
            <a:spLocks noChangeArrowheads="1"/>
          </xdr:cNvSpPr>
        </xdr:nvSpPr>
        <xdr:spPr>
          <a:xfrm>
            <a:off x="4429124" y="40833675"/>
            <a:ext cx="3133820" cy="485775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C.P.C. y M.F. Ma. Lourdes Herrera Rodríguez          Tesorera Municipal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9" name="Conector recto 9"/>
          <xdr:cNvSpPr>
            <a:spLocks/>
          </xdr:cNvSpPr>
        </xdr:nvSpPr>
        <xdr:spPr>
          <a:xfrm>
            <a:off x="4456627" y="40852742"/>
            <a:ext cx="3115747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1" sqref="A1:N1"/>
    </sheetView>
  </sheetViews>
  <sheetFormatPr defaultColWidth="12" defaultRowHeight="11.25"/>
  <cols>
    <col min="1" max="1" width="19.83203125" style="4" customWidth="1"/>
    <col min="2" max="2" width="55" style="4" bestFit="1" customWidth="1"/>
    <col min="3" max="3" width="62.16015625" style="4" customWidth="1"/>
    <col min="4" max="4" width="15.5" style="22" bestFit="1" customWidth="1"/>
    <col min="5" max="5" width="14.5" style="4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 customWidth="1"/>
  </cols>
  <sheetData>
    <row r="1" spans="1:14" s="1" customFormat="1" ht="34.5" customHeight="1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 customHeight="1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75" customHeight="1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1.25">
      <c r="A4" s="4" t="s">
        <v>34</v>
      </c>
      <c r="B4" s="4" t="s">
        <v>35</v>
      </c>
      <c r="C4" s="4" t="s">
        <v>58</v>
      </c>
      <c r="D4" s="22" t="s">
        <v>36</v>
      </c>
      <c r="E4" s="23">
        <v>6000000</v>
      </c>
      <c r="G4" s="4">
        <v>0</v>
      </c>
      <c r="H4" s="4">
        <v>1</v>
      </c>
      <c r="J4" s="4">
        <v>0</v>
      </c>
      <c r="K4" s="20">
        <f>G4/E4</f>
        <v>0</v>
      </c>
      <c r="L4" s="4">
        <v>0</v>
      </c>
      <c r="M4" s="20">
        <f aca="true" t="shared" si="0" ref="M4:M16">J4/H4</f>
        <v>0</v>
      </c>
      <c r="N4" s="4">
        <v>0</v>
      </c>
    </row>
    <row r="5" spans="1:14" ht="11.25">
      <c r="A5" s="4" t="s">
        <v>67</v>
      </c>
      <c r="B5" s="4" t="s">
        <v>37</v>
      </c>
      <c r="C5" s="4" t="s">
        <v>50</v>
      </c>
      <c r="D5" s="22" t="s">
        <v>36</v>
      </c>
      <c r="E5" s="23">
        <v>6900000</v>
      </c>
      <c r="G5" s="4">
        <v>0</v>
      </c>
      <c r="H5" s="4">
        <v>3</v>
      </c>
      <c r="J5" s="4">
        <v>0</v>
      </c>
      <c r="K5" s="20">
        <f>G5/E5</f>
        <v>0</v>
      </c>
      <c r="L5" s="4">
        <v>0</v>
      </c>
      <c r="M5" s="20">
        <f>J5/H5</f>
        <v>0</v>
      </c>
      <c r="N5" s="4">
        <v>0</v>
      </c>
    </row>
    <row r="6" spans="1:14" ht="11.25">
      <c r="A6" s="4" t="s">
        <v>66</v>
      </c>
      <c r="B6" s="4" t="s">
        <v>38</v>
      </c>
      <c r="C6" s="4" t="s">
        <v>51</v>
      </c>
      <c r="D6" s="22" t="s">
        <v>36</v>
      </c>
      <c r="E6" s="23">
        <v>11040997</v>
      </c>
      <c r="G6" s="4">
        <v>0</v>
      </c>
      <c r="H6" s="4">
        <v>13</v>
      </c>
      <c r="J6" s="4">
        <v>0</v>
      </c>
      <c r="K6" s="20">
        <f>G6/E6</f>
        <v>0</v>
      </c>
      <c r="L6" s="4">
        <v>0</v>
      </c>
      <c r="M6" s="20">
        <f t="shared" si="0"/>
        <v>0</v>
      </c>
      <c r="N6" s="4">
        <v>0</v>
      </c>
    </row>
    <row r="7" spans="1:14" ht="11.25">
      <c r="A7" s="4" t="s">
        <v>63</v>
      </c>
      <c r="B7" s="4" t="s">
        <v>39</v>
      </c>
      <c r="C7" s="4" t="s">
        <v>52</v>
      </c>
      <c r="D7" s="22" t="s">
        <v>36</v>
      </c>
      <c r="E7" s="23">
        <v>3000000</v>
      </c>
      <c r="G7" s="4">
        <v>0</v>
      </c>
      <c r="H7" s="4">
        <v>2</v>
      </c>
      <c r="J7" s="4">
        <v>0</v>
      </c>
      <c r="K7" s="20">
        <f aca="true" t="shared" si="1" ref="K7:K14">G7/E7</f>
        <v>0</v>
      </c>
      <c r="L7" s="4">
        <v>0</v>
      </c>
      <c r="M7" s="20">
        <f t="shared" si="0"/>
        <v>0</v>
      </c>
      <c r="N7" s="4">
        <v>0</v>
      </c>
    </row>
    <row r="8" spans="1:14" ht="11.25">
      <c r="A8" s="4" t="s">
        <v>64</v>
      </c>
      <c r="B8" s="4" t="s">
        <v>40</v>
      </c>
      <c r="C8" s="4" t="s">
        <v>59</v>
      </c>
      <c r="D8" s="22" t="s">
        <v>36</v>
      </c>
      <c r="E8" s="23">
        <v>21750000</v>
      </c>
      <c r="G8" s="4">
        <v>0</v>
      </c>
      <c r="H8" s="4">
        <v>5</v>
      </c>
      <c r="J8" s="4">
        <v>0</v>
      </c>
      <c r="K8" s="20">
        <f>G8/E8</f>
        <v>0</v>
      </c>
      <c r="L8" s="4">
        <v>0</v>
      </c>
      <c r="M8" s="20">
        <f t="shared" si="0"/>
        <v>0</v>
      </c>
      <c r="N8" s="4">
        <v>0</v>
      </c>
    </row>
    <row r="9" spans="1:14" ht="11.25">
      <c r="A9" s="4" t="s">
        <v>41</v>
      </c>
      <c r="B9" s="4" t="s">
        <v>42</v>
      </c>
      <c r="C9" s="4" t="s">
        <v>53</v>
      </c>
      <c r="D9" s="22" t="s">
        <v>36</v>
      </c>
      <c r="E9" s="23">
        <v>133175878</v>
      </c>
      <c r="G9" s="4">
        <v>0</v>
      </c>
      <c r="H9" s="4">
        <v>19</v>
      </c>
      <c r="J9" s="4">
        <v>0</v>
      </c>
      <c r="K9" s="20">
        <f>G9/E9</f>
        <v>0</v>
      </c>
      <c r="L9" s="4">
        <v>0</v>
      </c>
      <c r="M9" s="20">
        <f t="shared" si="0"/>
        <v>0</v>
      </c>
      <c r="N9" s="4">
        <v>0</v>
      </c>
    </row>
    <row r="10" spans="1:14" ht="11.25">
      <c r="A10" s="4" t="s">
        <v>41</v>
      </c>
      <c r="B10" s="4" t="s">
        <v>43</v>
      </c>
      <c r="C10" s="4" t="s">
        <v>54</v>
      </c>
      <c r="D10" s="22" t="s">
        <v>36</v>
      </c>
      <c r="E10" s="23">
        <v>8000000</v>
      </c>
      <c r="G10" s="4">
        <v>0</v>
      </c>
      <c r="H10" s="4">
        <v>6</v>
      </c>
      <c r="J10" s="4">
        <v>0</v>
      </c>
      <c r="K10" s="20">
        <f t="shared" si="1"/>
        <v>0</v>
      </c>
      <c r="L10" s="4">
        <v>0</v>
      </c>
      <c r="M10" s="20">
        <v>0</v>
      </c>
      <c r="N10" s="4">
        <v>0</v>
      </c>
    </row>
    <row r="11" spans="1:14" ht="11.25">
      <c r="A11" s="4" t="s">
        <v>41</v>
      </c>
      <c r="B11" s="4" t="s">
        <v>44</v>
      </c>
      <c r="C11" s="4" t="s">
        <v>55</v>
      </c>
      <c r="D11" s="22" t="s">
        <v>36</v>
      </c>
      <c r="E11" s="23">
        <v>8550000</v>
      </c>
      <c r="G11" s="4">
        <v>0</v>
      </c>
      <c r="H11" s="4">
        <v>8</v>
      </c>
      <c r="J11" s="4">
        <v>0</v>
      </c>
      <c r="K11" s="20">
        <f>G11/E11</f>
        <v>0</v>
      </c>
      <c r="L11" s="4">
        <v>0</v>
      </c>
      <c r="M11" s="20">
        <f t="shared" si="0"/>
        <v>0</v>
      </c>
      <c r="N11" s="4">
        <v>0</v>
      </c>
    </row>
    <row r="12" spans="1:14" ht="11.25">
      <c r="A12" s="4" t="s">
        <v>68</v>
      </c>
      <c r="B12" s="4" t="s">
        <v>45</v>
      </c>
      <c r="C12" s="4" t="s">
        <v>56</v>
      </c>
      <c r="D12" s="22" t="s">
        <v>36</v>
      </c>
      <c r="E12" s="23">
        <v>6986196</v>
      </c>
      <c r="G12" s="4">
        <v>0</v>
      </c>
      <c r="H12" s="4">
        <v>16</v>
      </c>
      <c r="J12" s="4">
        <v>0</v>
      </c>
      <c r="K12" s="20">
        <f t="shared" si="1"/>
        <v>0</v>
      </c>
      <c r="L12" s="4">
        <v>0</v>
      </c>
      <c r="M12" s="20">
        <f t="shared" si="0"/>
        <v>0</v>
      </c>
      <c r="N12" s="4">
        <v>0</v>
      </c>
    </row>
    <row r="13" spans="1:14" ht="11.25">
      <c r="A13" s="4" t="s">
        <v>65</v>
      </c>
      <c r="B13" s="4" t="s">
        <v>46</v>
      </c>
      <c r="C13" s="4" t="s">
        <v>60</v>
      </c>
      <c r="D13" s="22" t="s">
        <v>36</v>
      </c>
      <c r="E13" s="23">
        <v>59333745</v>
      </c>
      <c r="G13" s="4">
        <v>0</v>
      </c>
      <c r="H13" s="4">
        <v>68</v>
      </c>
      <c r="J13" s="4">
        <v>0</v>
      </c>
      <c r="K13" s="20">
        <f t="shared" si="1"/>
        <v>0</v>
      </c>
      <c r="L13" s="4">
        <v>0</v>
      </c>
      <c r="M13" s="20">
        <f t="shared" si="0"/>
        <v>0</v>
      </c>
      <c r="N13" s="4">
        <v>0</v>
      </c>
    </row>
    <row r="14" spans="1:14" ht="11.25">
      <c r="A14" s="4" t="s">
        <v>64</v>
      </c>
      <c r="B14" s="4" t="s">
        <v>47</v>
      </c>
      <c r="C14" s="4" t="s">
        <v>61</v>
      </c>
      <c r="D14" s="22" t="s">
        <v>36</v>
      </c>
      <c r="E14" s="23">
        <v>5000000</v>
      </c>
      <c r="G14" s="4">
        <v>0</v>
      </c>
      <c r="H14" s="4">
        <v>4</v>
      </c>
      <c r="J14" s="4">
        <v>0</v>
      </c>
      <c r="K14" s="20">
        <f t="shared" si="1"/>
        <v>0</v>
      </c>
      <c r="L14" s="4">
        <v>0</v>
      </c>
      <c r="M14" s="20">
        <f t="shared" si="0"/>
        <v>0</v>
      </c>
      <c r="N14" s="4">
        <v>0</v>
      </c>
    </row>
    <row r="15" spans="1:14" ht="11.25">
      <c r="A15" s="4" t="s">
        <v>64</v>
      </c>
      <c r="B15" s="4" t="s">
        <v>48</v>
      </c>
      <c r="C15" s="4" t="s">
        <v>57</v>
      </c>
      <c r="D15" s="22" t="s">
        <v>36</v>
      </c>
      <c r="E15" s="23">
        <v>2000000</v>
      </c>
      <c r="G15" s="4">
        <v>0</v>
      </c>
      <c r="H15" s="4">
        <v>4</v>
      </c>
      <c r="J15" s="4">
        <v>0</v>
      </c>
      <c r="K15" s="20">
        <f>G15/E15</f>
        <v>0</v>
      </c>
      <c r="L15" s="4">
        <v>0</v>
      </c>
      <c r="M15" s="20">
        <f t="shared" si="0"/>
        <v>0</v>
      </c>
      <c r="N15" s="4">
        <v>0</v>
      </c>
    </row>
    <row r="16" spans="1:14" ht="11.25">
      <c r="A16" s="4" t="s">
        <v>64</v>
      </c>
      <c r="B16" s="4" t="s">
        <v>49</v>
      </c>
      <c r="C16" s="4" t="s">
        <v>62</v>
      </c>
      <c r="D16" s="22" t="s">
        <v>36</v>
      </c>
      <c r="E16" s="23">
        <v>8000000</v>
      </c>
      <c r="G16" s="4">
        <v>0</v>
      </c>
      <c r="H16" s="4">
        <v>46</v>
      </c>
      <c r="J16" s="4">
        <v>0</v>
      </c>
      <c r="K16" s="20">
        <f>G16/E16</f>
        <v>0</v>
      </c>
      <c r="L16" s="4">
        <v>0</v>
      </c>
      <c r="M16" s="20">
        <f t="shared" si="0"/>
        <v>0</v>
      </c>
      <c r="N16" s="4">
        <v>0</v>
      </c>
    </row>
    <row r="19" spans="1:9" s="28" customFormat="1" ht="11.25">
      <c r="A19" s="24" t="s">
        <v>70</v>
      </c>
      <c r="B19" s="25"/>
      <c r="C19" s="25"/>
      <c r="D19" s="26"/>
      <c r="E19" s="27"/>
      <c r="F19" s="27"/>
      <c r="G19" s="27"/>
      <c r="H19" s="27"/>
      <c r="I19" s="27"/>
    </row>
    <row r="20" spans="1:9" s="28" customFormat="1" ht="11.25">
      <c r="A20" s="24"/>
      <c r="B20" s="25"/>
      <c r="C20" s="25"/>
      <c r="D20" s="26"/>
      <c r="E20" s="27"/>
      <c r="F20" s="27"/>
      <c r="G20" s="27"/>
      <c r="H20" s="27"/>
      <c r="I20" s="27"/>
    </row>
    <row r="21" spans="1:9" s="28" customFormat="1" ht="11.25">
      <c r="A21" s="25"/>
      <c r="B21" s="29"/>
      <c r="C21" s="25"/>
      <c r="D21" s="25"/>
      <c r="E21" s="27"/>
      <c r="F21" s="27"/>
      <c r="G21" s="27"/>
      <c r="H21" s="27"/>
      <c r="I21" s="27"/>
    </row>
    <row r="22" spans="1:9" s="28" customFormat="1" ht="11.25">
      <c r="A22" s="24"/>
      <c r="B22" s="25"/>
      <c r="C22" s="25"/>
      <c r="D22" s="25"/>
      <c r="E22" s="27"/>
      <c r="F22" s="27"/>
      <c r="G22" s="27"/>
      <c r="H22" s="27"/>
      <c r="I22" s="27"/>
    </row>
    <row r="23" spans="1:9" s="30" customFormat="1" ht="11.25">
      <c r="A23" s="28"/>
      <c r="B23" s="25"/>
      <c r="C23" s="29"/>
      <c r="D23" s="25"/>
      <c r="E23" s="25"/>
      <c r="F23" s="24"/>
      <c r="G23" s="28"/>
      <c r="H23" s="28"/>
      <c r="I23" s="28"/>
    </row>
    <row r="24" spans="1:9" s="30" customFormat="1" ht="11.25">
      <c r="A24" s="28"/>
      <c r="B24" s="24"/>
      <c r="C24" s="25"/>
      <c r="D24" s="25"/>
      <c r="E24" s="25"/>
      <c r="F24" s="24"/>
      <c r="G24" s="28"/>
      <c r="H24" s="28"/>
      <c r="I24" s="28"/>
    </row>
    <row r="25" spans="1:9" s="30" customFormat="1" ht="11.25">
      <c r="A25" s="28"/>
      <c r="B25" s="24"/>
      <c r="C25" s="25"/>
      <c r="D25" s="25"/>
      <c r="E25" s="26"/>
      <c r="F25" s="24"/>
      <c r="G25" s="28"/>
      <c r="H25" s="28"/>
      <c r="I25" s="28"/>
    </row>
    <row r="26" spans="1:9" s="30" customFormat="1" ht="11.25">
      <c r="A26" s="28"/>
      <c r="B26" s="28"/>
      <c r="C26" s="28"/>
      <c r="D26" s="28"/>
      <c r="E26" s="28"/>
      <c r="F26" s="28"/>
      <c r="G26" s="28"/>
      <c r="H26" s="28"/>
      <c r="I26" s="28"/>
    </row>
    <row r="27" spans="1:9" s="30" customFormat="1" ht="11.25">
      <c r="A27" s="28"/>
      <c r="B27" s="28"/>
      <c r="C27" s="28"/>
      <c r="D27" s="28"/>
      <c r="E27" s="28"/>
      <c r="F27" s="28"/>
      <c r="G27" s="28"/>
      <c r="H27" s="28"/>
      <c r="I27" s="28"/>
    </row>
    <row r="28" spans="1:9" s="30" customFormat="1" ht="11.25">
      <c r="A28" s="28"/>
      <c r="B28" s="28"/>
      <c r="C28" s="28"/>
      <c r="D28" s="28"/>
      <c r="E28" s="28"/>
      <c r="F28" s="28"/>
      <c r="G28" s="28"/>
      <c r="H28" s="28"/>
      <c r="I28" s="28"/>
    </row>
    <row r="29" s="31" customFormat="1" ht="11.25"/>
    <row r="30" s="31" customFormat="1" ht="11.25"/>
    <row r="31" s="31" customFormat="1" ht="11.25"/>
    <row r="32" s="31" customFormat="1" ht="11.25"/>
    <row r="33" s="31" customFormat="1" ht="11.25"/>
  </sheetData>
  <sheetProtection password="E841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="120" zoomScaleNormal="120" zoomScaleSheetLayoutView="100" zoomScalePageLayoutView="0" workbookViewId="0" topLeftCell="A1">
      <selection activeCell="A5" sqref="A5"/>
    </sheetView>
  </sheetViews>
  <sheetFormatPr defaultColWidth="12" defaultRowHeight="11.25"/>
  <cols>
    <col min="1" max="1" width="135.83203125" style="5" customWidth="1"/>
    <col min="2" max="16384" width="12" style="5" customWidth="1"/>
  </cols>
  <sheetData>
    <row r="1" ht="11.25">
      <c r="A1" s="2" t="s">
        <v>17</v>
      </c>
    </row>
    <row r="2" ht="11.25">
      <c r="A2" s="6"/>
    </row>
    <row r="3" ht="11.25" customHeight="1">
      <c r="A3" s="7" t="s">
        <v>24</v>
      </c>
    </row>
    <row r="4" ht="11.25" customHeight="1">
      <c r="A4" s="7" t="s">
        <v>25</v>
      </c>
    </row>
    <row r="5" ht="11.25" customHeight="1">
      <c r="A5" s="7" t="s">
        <v>26</v>
      </c>
    </row>
    <row r="6" ht="11.25" customHeight="1">
      <c r="A6" s="6" t="s">
        <v>20</v>
      </c>
    </row>
    <row r="7" ht="11.25" customHeight="1">
      <c r="A7" s="7" t="s">
        <v>33</v>
      </c>
    </row>
    <row r="8" ht="11.25">
      <c r="A8" s="6" t="s">
        <v>21</v>
      </c>
    </row>
    <row r="9" ht="22.5">
      <c r="A9" s="6" t="s">
        <v>22</v>
      </c>
    </row>
    <row r="10" ht="22.5">
      <c r="A10" s="6" t="s">
        <v>23</v>
      </c>
    </row>
    <row r="11" ht="11.25">
      <c r="A11" s="7" t="s">
        <v>27</v>
      </c>
    </row>
    <row r="12" ht="22.5">
      <c r="A12" s="7" t="s">
        <v>28</v>
      </c>
    </row>
    <row r="13" ht="22.5">
      <c r="A13" s="7" t="s">
        <v>29</v>
      </c>
    </row>
    <row r="14" ht="11.25">
      <c r="A14" s="7" t="s">
        <v>30</v>
      </c>
    </row>
    <row r="15" ht="22.5">
      <c r="A15" s="7" t="s">
        <v>31</v>
      </c>
    </row>
    <row r="16" ht="11.25">
      <c r="A16" s="8" t="s">
        <v>32</v>
      </c>
    </row>
    <row r="17" ht="11.25">
      <c r="A17" s="6"/>
    </row>
    <row r="18" ht="11.25" customHeight="1">
      <c r="A18" s="6"/>
    </row>
    <row r="19" ht="11.25">
      <c r="A19" s="3" t="s">
        <v>18</v>
      </c>
    </row>
    <row r="20" ht="11.25">
      <c r="A20" s="6" t="s">
        <v>19</v>
      </c>
    </row>
  </sheetData>
  <sheetProtection password="E841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ACTIVO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cp:lastPrinted>2017-07-10T13:59:19Z</cp:lastPrinted>
  <dcterms:created xsi:type="dcterms:W3CDTF">2014-10-22T05:35:08Z</dcterms:created>
  <dcterms:modified xsi:type="dcterms:W3CDTF">2018-04-26T13:53:26Z</dcterms:modified>
  <cp:category/>
  <cp:version/>
  <cp:contentType/>
  <cp:contentStatus/>
</cp:coreProperties>
</file>