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8\1ER TRIM 2018\BERY\PRIMER TRIMESTRE 2018 MIRNA\DIGITAL\"/>
    </mc:Choice>
  </mc:AlternateContent>
  <bookViews>
    <workbookView xWindow="0" yWindow="0" windowWidth="24000" windowHeight="88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EA!$A$1:$E$222</definedName>
    <definedName name="_xlnm.Print_Area" localSheetId="7">EFE!$A$1:$E$85</definedName>
    <definedName name="_xlnm.Print_Area" localSheetId="1">ESF!$A$1:$I$145</definedName>
    <definedName name="_xlnm.Print_Titles" localSheetId="3">EA!$1:$6</definedName>
    <definedName name="_xlnm.Print_Titles" localSheetId="1">ESF!$1:$4</definedName>
  </definedNames>
  <calcPr calcId="152511"/>
</workbook>
</file>

<file path=xl/calcChain.xml><?xml version="1.0" encoding="utf-8"?>
<calcChain xmlns="http://schemas.openxmlformats.org/spreadsheetml/2006/main">
  <c r="D15" i="62" l="1"/>
  <c r="C15" i="62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35" i="64" s="1"/>
  <c r="D8" i="63"/>
  <c r="D21" i="63" s="1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<sst xmlns="http://schemas.openxmlformats.org/spreadsheetml/2006/main" count="863" uniqueCount="629">
  <si>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</si>
  <si>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</si>
  <si>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</si>
  <si>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</si>
  <si>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</si>
  <si>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</si>
  <si>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</si>
  <si>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</si>
  <si>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</si>
  <si>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</si>
  <si>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</si>
  <si>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</si>
  <si>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</si>
  <si>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</si>
  <si>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</si>
  <si>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</si>
  <si>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</si>
  <si>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</si>
  <si>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</si>
  <si>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</si>
  <si>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</si>
  <si>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</si>
  <si>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</si>
  <si>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</si>
  <si>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</si>
  <si>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</si>
  <si>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</si>
  <si>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</si>
  <si>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</si>
  <si>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</si>
  <si>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</si>
  <si>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</si>
  <si>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</si>
  <si>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</si>
  <si>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</si>
  <si>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</si>
  <si>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</si>
  <si>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</si>
  <si>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</si>
  <si>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</si>
  <si>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</si>
  <si>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</si>
  <si>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</si>
  <si>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</si>
  <si>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</si>
  <si>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</si>
  <si>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</si>
  <si>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</si>
  <si>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</si>
  <si>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</si>
  <si>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</si>
  <si>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</si>
  <si>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</si>
  <si>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</si>
  <si>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</si>
  <si>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</si>
  <si>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</si>
  <si>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</si>
  <si>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</si>
  <si>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</si>
  <si>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</si>
  <si>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</si>
  <si>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</si>
  <si>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</si>
  <si>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</si>
  <si>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</si>
  <si>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</si>
  <si>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</si>
  <si>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</si>
  <si>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</si>
  <si>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</si>
  <si>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</si>
  <si>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</si>
  <si>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</si>
  <si>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</si>
  <si>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</si>
  <si>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</si>
  <si>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</si>
  <si>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</si>
  <si>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</si>
  <si>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</si>
  <si>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</si>
  <si>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</si>
  <si>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</si>
  <si>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</si>
  <si>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</si>
  <si>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</si>
  <si>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</si>
  <si>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</si>
  <si>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</si>
  <si>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</si>
  <si>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</si>
  <si>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</si>
  <si>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</si>
  <si>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</si>
  <si>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</si>
  <si>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</si>
  <si>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</si>
  <si>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</si>
  <si>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</si>
  <si>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</si>
  <si>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</si>
  <si>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</si>
  <si>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</si>
  <si>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</si>
  <si>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</si>
  <si>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</si>
  <si>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</si>
  <si>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</si>
  <si>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</si>
  <si>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</si>
  <si>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</si>
  <si>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</si>
  <si>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</si>
  <si>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</si>
  <si>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</si>
  <si>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</si>
  <si>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</si>
  <si>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</si>
  <si>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</si>
  <si>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</si>
  <si>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</si>
  <si>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</si>
  <si>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</si>
  <si>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</si>
  <si>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</si>
  <si>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</si>
  <si>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</si>
  <si>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</si>
  <si>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</si>
  <si>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</si>
  <si>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</si>
  <si>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</si>
  <si>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</si>
  <si>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</si>
  <si>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</si>
  <si>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</si>
  <si>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</si>
  <si>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</si>
  <si>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</si>
  <si>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</si>
  <si>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</si>
  <si>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</si>
  <si>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</si>
  <si>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</si>
  <si>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</si>
  <si>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</si>
  <si>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</si>
  <si>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</si>
  <si>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</si>
  <si>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</si>
  <si>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</si>
  <si>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</si>
  <si>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</si>
  <si>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</si>
  <si>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</si>
  <si>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</si>
  <si>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</si>
  <si>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</si>
  <si>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</si>
  <si>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</si>
  <si>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</si>
  <si>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</si>
  <si>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</si>
  <si>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</si>
  <si>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</si>
  <si>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</si>
  <si>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</si>
  <si>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</si>
  <si>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</si>
  <si>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</si>
  <si>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</si>
  <si>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</si>
  <si>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</si>
  <si>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</si>
  <si>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</si>
  <si>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</si>
  <si>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</si>
  <si>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</si>
  <si>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</si>
  <si>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</si>
  <si>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</si>
  <si>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</si>
  <si>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</si>
  <si>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</si>
  <si>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</si>
  <si>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</si>
  <si>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</si>
  <si>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</si>
  <si>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</si>
  <si>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</si>
  <si>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</si>
  <si>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</si>
  <si>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</si>
  <si>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</si>
  <si>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</si>
  <si>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</si>
  <si>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</si>
  <si>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</si>
  <si>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</si>
  <si>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</si>
  <si>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</si>
  <si>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</si>
  <si>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</si>
  <si>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</si>
  <si>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</si>
  <si>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</si>
  <si>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</si>
  <si>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</si>
  <si>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</si>
  <si>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</si>
  <si>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</si>
  <si>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</si>
  <si>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</si>
  <si>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</si>
  <si>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</si>
  <si>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</si>
  <si>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</si>
  <si>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</si>
  <si>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</si>
  <si>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</si>
  <si>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</si>
  <si>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</si>
  <si>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</si>
  <si>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</si>
  <si>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</si>
  <si>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</si>
  <si>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</si>
  <si>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</si>
  <si>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</si>
  <si>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</si>
  <si>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</si>
  <si>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</si>
  <si>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</si>
  <si>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</si>
  <si>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</si>
  <si>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</si>
  <si>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</si>
  <si>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</si>
  <si>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</si>
  <si>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</si>
  <si>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</si>
  <si>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</si>
  <si>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</si>
  <si>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</si>
  <si>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</si>
  <si>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</si>
  <si>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</si>
  <si>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</si>
  <si>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</si>
  <si>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</si>
  <si>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</si>
  <si>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</si>
  <si>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</si>
  <si>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</si>
  <si>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</si>
  <si>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</si>
  <si>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</si>
  <si>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</si>
  <si>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</si>
  <si>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</si>
  <si>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</si>
  <si>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</si>
  <si>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</si>
  <si>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</si>
  <si>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</si>
  <si>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</si>
  <si>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</si>
  <si>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</si>
  <si>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</si>
  <si>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</si>
  <si>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</si>
  <si>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</si>
  <si>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</si>
  <si>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</si>
  <si>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</si>
  <si>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</si>
  <si>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</si>
  <si>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</si>
  <si>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</si>
  <si>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</si>
  <si>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</si>
  <si>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</si>
  <si>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</si>
  <si>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</si>
  <si>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</si>
  <si>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</si>
  <si>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</si>
  <si>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</si>
  <si>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</si>
  <si>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</si>
  <si>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</si>
  <si>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</si>
  <si>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</si>
  <si>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</si>
  <si>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</si>
  <si>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</si>
  <si>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</si>
  <si>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</si>
  <si>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</si>
  <si>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</si>
  <si>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</si>
  <si>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</si>
  <si>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</si>
  <si>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</si>
  <si>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</si>
  <si>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</si>
  <si>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</si>
  <si>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</si>
  <si>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</si>
  <si>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</si>
  <si>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</si>
  <si>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</si>
  <si>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</si>
  <si>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</si>
  <si>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</si>
  <si>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</si>
  <si>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</si>
  <si>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</si>
  <si>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</si>
  <si>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</si>
  <si>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</si>
  <si>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</si>
  <si>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</si>
  <si>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</si>
  <si>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</si>
  <si>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</si>
  <si>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</si>
  <si>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</si>
  <si>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</si>
  <si>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</si>
  <si>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</si>
  <si>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</si>
  <si>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</si>
  <si>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</si>
  <si>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</si>
  <si>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</si>
  <si>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</si>
  <si>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</si>
  <si>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</si>
  <si>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</si>
  <si>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</si>
  <si>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</si>
  <si>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</si>
  <si>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</si>
  <si>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</si>
  <si>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</si>
  <si>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</si>
  <si>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</si>
  <si>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</si>
  <si>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</si>
  <si>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</si>
  <si>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</si>
  <si>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</si>
  <si>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</si>
  <si>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</si>
  <si>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</si>
  <si>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</si>
  <si>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</si>
  <si>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</si>
  <si>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</si>
  <si>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</si>
  <si>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</si>
  <si>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</si>
  <si>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</si>
  <si>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</si>
  <si>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</si>
  <si>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</si>
  <si>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</si>
  <si>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</si>
  <si>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</si>
  <si>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</si>
  <si>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</si>
  <si>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</si>
  <si>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</si>
  <si>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</si>
  <si>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</si>
  <si>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</si>
  <si>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</si>
  <si>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</si>
  <si>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</si>
  <si>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</si>
  <si>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</si>
  <si>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</si>
  <si>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</si>
  <si>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</si>
  <si>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</si>
  <si>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</si>
  <si>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</si>
  <si>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</si>
  <si>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</si>
  <si>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</si>
  <si>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</si>
  <si>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</si>
  <si>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</si>
  <si>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</si>
  <si>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</si>
  <si>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</si>
  <si>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</si>
  <si>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</si>
  <si>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</si>
  <si>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</si>
  <si>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</si>
  <si>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</si>
  <si>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</si>
  <si>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</si>
  <si>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</si>
  <si>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</si>
  <si>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</si>
  <si>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</si>
  <si>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</si>
  <si>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</si>
  <si>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</si>
  <si>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</si>
  <si>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</si>
  <si>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</si>
  <si>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</si>
  <si>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</si>
  <si>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</si>
  <si>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</si>
  <si>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</si>
  <si>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</si>
  <si>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</si>
  <si>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</si>
  <si>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</si>
  <si>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</si>
  <si>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</si>
  <si>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</si>
  <si>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</si>
  <si>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</si>
  <si>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</si>
  <si>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</si>
  <si>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</si>
  <si>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</si>
  <si>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</si>
  <si>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</si>
  <si>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</si>
  <si>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</si>
  <si>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</si>
  <si>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</si>
  <si>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</si>
  <si>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</si>
  <si>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</si>
  <si>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</si>
  <si>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</si>
  <si>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</si>
  <si>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</si>
  <si>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</si>
  <si>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</si>
  <si>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</si>
  <si>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</si>
  <si>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</si>
  <si>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</si>
  <si>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</si>
  <si>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</si>
  <si>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</si>
  <si>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</si>
  <si>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</si>
  <si>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</si>
  <si>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</si>
  <si>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</si>
  <si>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</si>
  <si>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</si>
  <si>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</si>
  <si>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</si>
  <si>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</si>
  <si>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</si>
  <si>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</si>
  <si>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</si>
  <si>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</si>
  <si>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</si>
  <si>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</si>
  <si>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</si>
  <si>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</si>
  <si>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</si>
  <si>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</si>
  <si>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</si>
  <si>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</si>
  <si>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</si>
  <si>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</si>
  <si>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</si>
  <si>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</si>
  <si>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</si>
  <si>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</si>
  <si>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</si>
  <si>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</si>
  <si>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</si>
  <si>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</si>
  <si>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</si>
  <si>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</si>
  <si>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</si>
  <si>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</si>
  <si>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</si>
  <si>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</si>
  <si>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</si>
  <si>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</si>
  <si>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</si>
  <si>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</si>
  <si>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</si>
  <si>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</si>
  <si>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</si>
  <si>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</si>
  <si>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</si>
  <si>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</si>
  <si>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</si>
  <si>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</si>
  <si>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</si>
  <si>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</si>
  <si>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</si>
  <si>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</si>
  <si>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</si>
  <si>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</si>
  <si>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</si>
  <si>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</si>
  <si>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</si>
  <si>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</si>
  <si>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</si>
  <si>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</si>
  <si>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</si>
  <si>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</si>
  <si>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</si>
  <si>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</si>
  <si>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</si>
  <si>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</si>
  <si>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</si>
  <si>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</si>
  <si>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</si>
  <si>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</si>
  <si>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</si>
  <si>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</si>
  <si>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</si>
  <si>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</si>
  <si>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</si>
  <si>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</si>
  <si>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</si>
  <si>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</si>
  <si>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</si>
  <si>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</si>
  <si>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</si>
  <si>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</si>
  <si>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</si>
  <si>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</si>
  <si>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</si>
  <si>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</si>
  <si>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</si>
  <si>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</si>
  <si>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</si>
  <si>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</si>
  <si>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</si>
  <si>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</si>
  <si>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</si>
  <si>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</si>
  <si>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</si>
  <si>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</si>
  <si>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</si>
  <si>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</si>
  <si>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</si>
  <si>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</si>
  <si>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</si>
  <si>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</si>
  <si>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</si>
  <si>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</si>
  <si>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</si>
  <si>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</si>
  <si>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</si>
  <si>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</si>
  <si>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</si>
  <si>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</si>
  <si>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</si>
  <si>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</si>
  <si>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</si>
  <si>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</si>
  <si>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</si>
  <si>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</si>
  <si>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</si>
  <si>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</si>
  <si>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</si>
  <si>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</si>
  <si>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</si>
  <si>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</si>
  <si>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</si>
  <si>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</si>
  <si>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</si>
  <si>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</si>
  <si>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</si>
  <si>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</si>
  <si>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</si>
  <si>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</si>
  <si>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</si>
  <si>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</si>
  <si>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</si>
  <si>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</si>
  <si>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</si>
  <si>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</si>
  <si>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</si>
  <si>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</si>
  <si>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</si>
  <si>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</si>
  <si>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</si>
  <si>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</si>
  <si>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</si>
  <si>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</si>
  <si>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</si>
  <si>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</si>
  <si>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</si>
  <si>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</si>
  <si>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</si>
  <si>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</si>
  <si>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</si>
  <si>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</si>
  <si>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</si>
  <si>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</si>
  <si>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</si>
  <si>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</si>
  <si>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</si>
  <si>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</si>
  <si>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</si>
  <si>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</si>
  <si>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</si>
  <si>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</si>
  <si>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</si>
  <si>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</si>
  <si>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</si>
  <si>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</si>
  <si>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</si>
  <si>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</si>
  <si>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MUNICIPIO DE CELAYA, GUANAJUATO</t>
  </si>
  <si>
    <t>Correspondiente del 1 de Enero al 31 de Marzo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</si>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</sst>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7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4" fontId="14" fillId="0" borderId="0" xfId="8" applyNumberFormat="1" applyFont="1" applyFill="1"/>
    <xf numFmtId="4" fontId="14" fillId="0" borderId="0" xfId="9" applyNumberFormat="1" applyFont="1" applyFill="1"/>
    <xf numFmtId="4" fontId="13" fillId="0" borderId="0" xfId="9" applyNumberFormat="1" applyFont="1"/>
    <xf numFmtId="0" fontId="13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left" vertical="center"/>
    </xf>
    <xf numFmtId="0" fontId="14" fillId="0" borderId="0" xfId="8" applyFont="1" applyFill="1" applyAlignment="1">
      <alignment vertical="center"/>
    </xf>
    <xf numFmtId="0" fontId="1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left" vertic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/>
    </xf>
    <xf numFmtId="0" fontId="2" fillId="0" borderId="0" xfId="8" applyFont="1" applyFill="1" applyAlignment="1">
      <alignment vertical="center"/>
    </xf>
    <xf numFmtId="0" fontId="13" fillId="0" borderId="0" xfId="8" applyFont="1" applyFill="1" applyAlignment="1">
      <alignment horizontal="center" vertical="center"/>
    </xf>
    <xf numFmtId="0" fontId="13" fillId="0" borderId="0" xfId="9" applyFont="1" applyFill="1" applyAlignment="1">
      <alignment horizontal="center"/>
    </xf>
    <xf numFmtId="0" fontId="13" fillId="0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3" applyFont="1" applyAlignment="1">
      <alignment vertical="top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9" sqref="B9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5" t="s">
        <v>626</v>
      </c>
      <c r="B1" s="155"/>
      <c r="C1" s="73"/>
      <c r="D1" s="70" t="s">
        <v>288</v>
      </c>
      <c r="E1" s="71">
        <v>2018</v>
      </c>
    </row>
    <row r="2" spans="1:5" ht="18.95" customHeight="1" x14ac:dyDescent="0.2">
      <c r="A2" s="156" t="s">
        <v>289</v>
      </c>
      <c r="B2" s="156"/>
      <c r="C2" s="92"/>
      <c r="D2" s="70" t="s">
        <v>290</v>
      </c>
      <c r="E2" s="73" t="s">
        <v>291</v>
      </c>
    </row>
    <row r="3" spans="1:5" ht="18.95" customHeight="1" x14ac:dyDescent="0.2">
      <c r="A3" s="157" t="s">
        <v>627</v>
      </c>
      <c r="B3" s="157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5" t="s">
        <v>1</v>
      </c>
      <c r="B9" s="146" t="s">
        <v>2</v>
      </c>
    </row>
    <row r="10" spans="1:5" x14ac:dyDescent="0.2">
      <c r="A10" s="145" t="s">
        <v>3</v>
      </c>
      <c r="B10" s="146" t="s">
        <v>4</v>
      </c>
    </row>
    <row r="11" spans="1:5" x14ac:dyDescent="0.2">
      <c r="A11" s="145" t="s">
        <v>5</v>
      </c>
      <c r="B11" s="146" t="s">
        <v>6</v>
      </c>
    </row>
    <row r="12" spans="1:5" x14ac:dyDescent="0.2">
      <c r="A12" s="145" t="s">
        <v>218</v>
      </c>
      <c r="B12" s="146" t="s">
        <v>281</v>
      </c>
    </row>
    <row r="13" spans="1:5" x14ac:dyDescent="0.2">
      <c r="A13" s="145" t="s">
        <v>7</v>
      </c>
      <c r="B13" s="146" t="s">
        <v>280</v>
      </c>
    </row>
    <row r="14" spans="1:5" x14ac:dyDescent="0.2">
      <c r="A14" s="145" t="s">
        <v>8</v>
      </c>
      <c r="B14" s="146" t="s">
        <v>217</v>
      </c>
    </row>
    <row r="15" spans="1:5" x14ac:dyDescent="0.2">
      <c r="A15" s="145" t="s">
        <v>9</v>
      </c>
      <c r="B15" s="146" t="s">
        <v>10</v>
      </c>
    </row>
    <row r="16" spans="1:5" x14ac:dyDescent="0.2">
      <c r="A16" s="145" t="s">
        <v>11</v>
      </c>
      <c r="B16" s="146" t="s">
        <v>12</v>
      </c>
    </row>
    <row r="17" spans="1:2" x14ac:dyDescent="0.2">
      <c r="A17" s="145" t="s">
        <v>13</v>
      </c>
      <c r="B17" s="146" t="s">
        <v>14</v>
      </c>
    </row>
    <row r="18" spans="1:2" x14ac:dyDescent="0.2">
      <c r="A18" s="145" t="s">
        <v>15</v>
      </c>
      <c r="B18" s="146" t="s">
        <v>16</v>
      </c>
    </row>
    <row r="19" spans="1:2" x14ac:dyDescent="0.2">
      <c r="A19" s="145" t="s">
        <v>17</v>
      </c>
      <c r="B19" s="146" t="s">
        <v>18</v>
      </c>
    </row>
    <row r="20" spans="1:2" x14ac:dyDescent="0.2">
      <c r="A20" s="145" t="s">
        <v>19</v>
      </c>
      <c r="B20" s="146" t="s">
        <v>20</v>
      </c>
    </row>
    <row r="21" spans="1:2" x14ac:dyDescent="0.2">
      <c r="A21" s="145" t="s">
        <v>21</v>
      </c>
      <c r="B21" s="146" t="s">
        <v>275</v>
      </c>
    </row>
    <row r="22" spans="1:2" x14ac:dyDescent="0.2">
      <c r="A22" s="145" t="s">
        <v>22</v>
      </c>
      <c r="B22" s="146" t="s">
        <v>23</v>
      </c>
    </row>
    <row r="23" spans="1:2" x14ac:dyDescent="0.2">
      <c r="A23" s="145" t="s">
        <v>122</v>
      </c>
      <c r="B23" s="146" t="s">
        <v>24</v>
      </c>
    </row>
    <row r="24" spans="1:2" x14ac:dyDescent="0.2">
      <c r="A24" s="145" t="s">
        <v>123</v>
      </c>
      <c r="B24" s="146" t="s">
        <v>25</v>
      </c>
    </row>
    <row r="25" spans="1:2" x14ac:dyDescent="0.2">
      <c r="A25" s="145" t="s">
        <v>124</v>
      </c>
      <c r="B25" s="146" t="s">
        <v>26</v>
      </c>
    </row>
    <row r="26" spans="1:2" x14ac:dyDescent="0.2">
      <c r="A26" s="145" t="s">
        <v>27</v>
      </c>
      <c r="B26" s="146" t="s">
        <v>28</v>
      </c>
    </row>
    <row r="27" spans="1:2" x14ac:dyDescent="0.2">
      <c r="A27" s="145" t="s">
        <v>29</v>
      </c>
      <c r="B27" s="146" t="s">
        <v>30</v>
      </c>
    </row>
    <row r="28" spans="1:2" x14ac:dyDescent="0.2">
      <c r="A28" s="145" t="s">
        <v>31</v>
      </c>
      <c r="B28" s="146" t="s">
        <v>32</v>
      </c>
    </row>
    <row r="29" spans="1:2" x14ac:dyDescent="0.2">
      <c r="A29" s="145" t="s">
        <v>33</v>
      </c>
      <c r="B29" s="146" t="s">
        <v>34</v>
      </c>
    </row>
    <row r="30" spans="1:2" x14ac:dyDescent="0.2">
      <c r="A30" s="145" t="s">
        <v>120</v>
      </c>
      <c r="B30" s="146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5" t="s">
        <v>90</v>
      </c>
      <c r="B33" s="146" t="s">
        <v>85</v>
      </c>
    </row>
    <row r="34" spans="1:2" x14ac:dyDescent="0.2">
      <c r="A34" s="145" t="s">
        <v>91</v>
      </c>
      <c r="B34" s="146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6" t="s">
        <v>36</v>
      </c>
    </row>
    <row r="38" spans="1:2" x14ac:dyDescent="0.2">
      <c r="A38" s="40"/>
      <c r="B38" s="146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E23" sqref="E23"/>
    </sheetView>
  </sheetViews>
  <sheetFormatPr baseColWidth="10" defaultColWidth="11.42578125" defaultRowHeight="11.25" x14ac:dyDescent="0.2"/>
  <cols>
    <col min="1" max="1" width="1.7109375" style="95" customWidth="1"/>
    <col min="2" max="2" width="63.140625" style="95" customWidth="1"/>
    <col min="3" max="3" width="17.7109375" style="95" customWidth="1"/>
    <col min="4" max="4" width="21.85546875" style="95" customWidth="1"/>
    <col min="5" max="16384" width="11.42578125" style="95"/>
  </cols>
  <sheetData>
    <row r="1" spans="1:4" s="93" customFormat="1" ht="18.95" customHeight="1" x14ac:dyDescent="0.25">
      <c r="A1" s="163" t="str">
        <f>'Notas a los Edos Financieros'!A1</f>
        <v>MUNICIPIO DE CELAYA, GUANAJUATO</v>
      </c>
      <c r="B1" s="163"/>
      <c r="C1" s="163"/>
      <c r="D1" s="163"/>
    </row>
    <row r="2" spans="1:4" s="93" customFormat="1" ht="18.95" customHeight="1" x14ac:dyDescent="0.25">
      <c r="A2" s="163" t="s">
        <v>624</v>
      </c>
      <c r="B2" s="163"/>
      <c r="C2" s="163"/>
      <c r="D2" s="163"/>
    </row>
    <row r="3" spans="1:4" s="93" customFormat="1" ht="18.95" customHeight="1" x14ac:dyDescent="0.25">
      <c r="A3" s="163" t="str">
        <f>'Notas a los Edos Financieros'!A3</f>
        <v>Correspondiente del 1 de Enero al 31 de Marzo de 2018</v>
      </c>
      <c r="B3" s="163"/>
      <c r="C3" s="163"/>
      <c r="D3" s="163"/>
    </row>
    <row r="4" spans="1:4" s="96" customFormat="1" ht="18.95" customHeight="1" x14ac:dyDescent="0.2">
      <c r="A4" s="164" t="s">
        <v>620</v>
      </c>
      <c r="B4" s="164"/>
      <c r="C4" s="164"/>
      <c r="D4" s="164"/>
    </row>
    <row r="5" spans="1:4" s="94" customFormat="1" x14ac:dyDescent="0.2">
      <c r="A5" s="97"/>
      <c r="B5" s="98"/>
      <c r="C5" s="98"/>
      <c r="D5" s="98"/>
    </row>
    <row r="6" spans="1:4" x14ac:dyDescent="0.2">
      <c r="A6" s="99" t="s">
        <v>146</v>
      </c>
      <c r="B6" s="99"/>
      <c r="C6" s="100"/>
      <c r="D6" s="101">
        <v>689716710.60000002</v>
      </c>
    </row>
    <row r="7" spans="1:4" x14ac:dyDescent="0.2">
      <c r="B7" s="102"/>
      <c r="C7" s="103"/>
      <c r="D7" s="104"/>
    </row>
    <row r="8" spans="1:4" x14ac:dyDescent="0.2">
      <c r="A8" s="105" t="s">
        <v>145</v>
      </c>
      <c r="B8" s="106"/>
      <c r="C8" s="107"/>
      <c r="D8" s="108">
        <f>SUM(C9:C13)</f>
        <v>0</v>
      </c>
    </row>
    <row r="9" spans="1:4" x14ac:dyDescent="0.2">
      <c r="A9" s="109"/>
      <c r="B9" s="110" t="s">
        <v>144</v>
      </c>
      <c r="C9" s="111">
        <v>0</v>
      </c>
      <c r="D9" s="112"/>
    </row>
    <row r="10" spans="1:4" x14ac:dyDescent="0.2">
      <c r="A10" s="109"/>
      <c r="B10" s="110" t="s">
        <v>143</v>
      </c>
      <c r="C10" s="111">
        <v>0</v>
      </c>
      <c r="D10" s="113"/>
    </row>
    <row r="11" spans="1:4" x14ac:dyDescent="0.2">
      <c r="A11" s="109"/>
      <c r="B11" s="110" t="s">
        <v>142</v>
      </c>
      <c r="C11" s="111">
        <v>0</v>
      </c>
      <c r="D11" s="113"/>
    </row>
    <row r="12" spans="1:4" x14ac:dyDescent="0.2">
      <c r="A12" s="109"/>
      <c r="B12" s="110" t="s">
        <v>141</v>
      </c>
      <c r="C12" s="111">
        <v>0</v>
      </c>
      <c r="D12" s="113"/>
    </row>
    <row r="13" spans="1:4" x14ac:dyDescent="0.2">
      <c r="A13" s="114" t="s">
        <v>140</v>
      </c>
      <c r="B13" s="110"/>
      <c r="C13" s="111">
        <v>0</v>
      </c>
      <c r="D13" s="113"/>
    </row>
    <row r="14" spans="1:4" x14ac:dyDescent="0.2">
      <c r="B14" s="115"/>
      <c r="C14" s="116"/>
      <c r="D14" s="117"/>
    </row>
    <row r="15" spans="1:4" x14ac:dyDescent="0.2">
      <c r="A15" s="105" t="s">
        <v>139</v>
      </c>
      <c r="B15" s="106"/>
      <c r="C15" s="107"/>
      <c r="D15" s="108">
        <v>140902730.96000001</v>
      </c>
    </row>
    <row r="16" spans="1:4" x14ac:dyDescent="0.2">
      <c r="A16" s="109"/>
      <c r="B16" s="110" t="s">
        <v>138</v>
      </c>
      <c r="C16" s="111">
        <v>0</v>
      </c>
      <c r="D16" s="112"/>
    </row>
    <row r="17" spans="1:4" x14ac:dyDescent="0.2">
      <c r="A17" s="109"/>
      <c r="B17" s="110" t="s">
        <v>137</v>
      </c>
      <c r="C17" s="111">
        <v>0</v>
      </c>
      <c r="D17" s="113"/>
    </row>
    <row r="18" spans="1:4" x14ac:dyDescent="0.2">
      <c r="A18" s="109"/>
      <c r="B18" s="110" t="s">
        <v>136</v>
      </c>
      <c r="C18" s="111">
        <v>140902730.96000001</v>
      </c>
      <c r="D18" s="113"/>
    </row>
    <row r="19" spans="1:4" x14ac:dyDescent="0.2">
      <c r="A19" s="114" t="s">
        <v>135</v>
      </c>
      <c r="B19" s="118"/>
      <c r="C19" s="119">
        <v>0</v>
      </c>
      <c r="D19" s="113"/>
    </row>
    <row r="20" spans="1:4" x14ac:dyDescent="0.2">
      <c r="B20" s="120"/>
      <c r="C20" s="121"/>
      <c r="D20" s="117"/>
    </row>
    <row r="21" spans="1:4" x14ac:dyDescent="0.2">
      <c r="A21" s="99" t="s">
        <v>134</v>
      </c>
      <c r="B21" s="99"/>
      <c r="C21" s="122"/>
      <c r="D21" s="101">
        <f>+D6+D8-D15</f>
        <v>548813979.63999999</v>
      </c>
    </row>
    <row r="25" spans="1:4" x14ac:dyDescent="0.2">
      <c r="A25" s="172" t="s">
        <v>628</v>
      </c>
      <c r="B25" s="172"/>
      <c r="C25" s="172"/>
      <c r="D25" s="172"/>
    </row>
  </sheetData>
  <mergeCells count="5">
    <mergeCell ref="A1:D1"/>
    <mergeCell ref="A2:D2"/>
    <mergeCell ref="A3:D3"/>
    <mergeCell ref="A4:D4"/>
    <mergeCell ref="A25:D2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A2" sqref="A2:D2"/>
    </sheetView>
  </sheetViews>
  <sheetFormatPr baseColWidth="10" defaultColWidth="11.42578125" defaultRowHeight="11.25" x14ac:dyDescent="0.2"/>
  <cols>
    <col min="1" max="1" width="1.7109375" style="95" customWidth="1"/>
    <col min="2" max="2" width="65" style="95" customWidth="1"/>
    <col min="3" max="3" width="19.7109375" style="95" customWidth="1"/>
    <col min="4" max="4" width="17.7109375" style="142" customWidth="1"/>
    <col min="5" max="16384" width="11.42578125" style="95"/>
  </cols>
  <sheetData>
    <row r="1" spans="1:4" s="123" customFormat="1" ht="18.95" customHeight="1" x14ac:dyDescent="0.25">
      <c r="A1" s="165" t="str">
        <f>'Notas a los Edos Financieros'!A1</f>
        <v>MUNICIPIO DE CELAYA, GUANAJUATO</v>
      </c>
      <c r="B1" s="165"/>
      <c r="C1" s="165"/>
      <c r="D1" s="165"/>
    </row>
    <row r="2" spans="1:4" s="123" customFormat="1" ht="18.95" customHeight="1" x14ac:dyDescent="0.25">
      <c r="A2" s="165" t="s">
        <v>625</v>
      </c>
      <c r="B2" s="165"/>
      <c r="C2" s="165"/>
      <c r="D2" s="165"/>
    </row>
    <row r="3" spans="1:4" s="123" customFormat="1" ht="18.95" customHeight="1" x14ac:dyDescent="0.25">
      <c r="A3" s="165" t="str">
        <f>'Notas a los Edos Financieros'!A3</f>
        <v>Correspondiente del 1 de Enero al 31 de Marzo de 2018</v>
      </c>
      <c r="B3" s="165"/>
      <c r="C3" s="165"/>
      <c r="D3" s="165"/>
    </row>
    <row r="4" spans="1:4" s="124" customFormat="1" x14ac:dyDescent="0.2">
      <c r="A4" s="166"/>
      <c r="B4" s="166"/>
      <c r="C4" s="166"/>
      <c r="D4" s="166"/>
    </row>
    <row r="5" spans="1:4" x14ac:dyDescent="0.2">
      <c r="A5" s="125" t="s">
        <v>168</v>
      </c>
      <c r="B5" s="126"/>
      <c r="C5" s="127"/>
      <c r="D5" s="128">
        <v>404997988.49000001</v>
      </c>
    </row>
    <row r="6" spans="1:4" x14ac:dyDescent="0.2">
      <c r="A6" s="129"/>
      <c r="B6" s="102"/>
      <c r="C6" s="130"/>
      <c r="D6" s="131"/>
    </row>
    <row r="7" spans="1:4" x14ac:dyDescent="0.2">
      <c r="A7" s="105" t="s">
        <v>167</v>
      </c>
      <c r="B7" s="132"/>
      <c r="C7" s="127"/>
      <c r="D7" s="133">
        <f>SUM(C8:C24)</f>
        <v>113981149.84999999</v>
      </c>
    </row>
    <row r="8" spans="1:4" x14ac:dyDescent="0.2">
      <c r="A8" s="109"/>
      <c r="B8" s="134" t="s">
        <v>166</v>
      </c>
      <c r="C8" s="111">
        <v>5219492.1500000004</v>
      </c>
      <c r="D8" s="135"/>
    </row>
    <row r="9" spans="1:4" x14ac:dyDescent="0.2">
      <c r="A9" s="109"/>
      <c r="B9" s="134" t="s">
        <v>165</v>
      </c>
      <c r="C9" s="111">
        <v>16340.04</v>
      </c>
      <c r="D9" s="136"/>
    </row>
    <row r="10" spans="1:4" x14ac:dyDescent="0.2">
      <c r="A10" s="109"/>
      <c r="B10" s="134" t="s">
        <v>164</v>
      </c>
      <c r="C10" s="111">
        <v>0</v>
      </c>
      <c r="D10" s="136"/>
    </row>
    <row r="11" spans="1:4" x14ac:dyDescent="0.2">
      <c r="A11" s="109"/>
      <c r="B11" s="134" t="s">
        <v>163</v>
      </c>
      <c r="C11" s="111">
        <v>0</v>
      </c>
      <c r="D11" s="136"/>
    </row>
    <row r="12" spans="1:4" x14ac:dyDescent="0.2">
      <c r="A12" s="109"/>
      <c r="B12" s="134" t="s">
        <v>162</v>
      </c>
      <c r="C12" s="111">
        <v>0</v>
      </c>
      <c r="D12" s="136"/>
    </row>
    <row r="13" spans="1:4" x14ac:dyDescent="0.2">
      <c r="A13" s="109"/>
      <c r="B13" s="134" t="s">
        <v>161</v>
      </c>
      <c r="C13" s="111">
        <v>88307.72</v>
      </c>
      <c r="D13" s="136"/>
    </row>
    <row r="14" spans="1:4" x14ac:dyDescent="0.2">
      <c r="A14" s="109"/>
      <c r="B14" s="134" t="s">
        <v>160</v>
      </c>
      <c r="C14" s="111">
        <v>0</v>
      </c>
      <c r="D14" s="136"/>
    </row>
    <row r="15" spans="1:4" x14ac:dyDescent="0.2">
      <c r="A15" s="109"/>
      <c r="B15" s="134" t="s">
        <v>159</v>
      </c>
      <c r="C15" s="111">
        <v>87264424.700000003</v>
      </c>
      <c r="D15" s="136"/>
    </row>
    <row r="16" spans="1:4" x14ac:dyDescent="0.2">
      <c r="A16" s="109"/>
      <c r="B16" s="134" t="s">
        <v>158</v>
      </c>
      <c r="C16" s="111">
        <v>0</v>
      </c>
      <c r="D16" s="136"/>
    </row>
    <row r="17" spans="1:4" x14ac:dyDescent="0.2">
      <c r="A17" s="109"/>
      <c r="B17" s="134" t="s">
        <v>157</v>
      </c>
      <c r="C17" s="111">
        <v>10810692.050000001</v>
      </c>
      <c r="D17" s="136"/>
    </row>
    <row r="18" spans="1:4" x14ac:dyDescent="0.2">
      <c r="A18" s="109"/>
      <c r="B18" s="134" t="s">
        <v>156</v>
      </c>
      <c r="C18" s="111">
        <v>0</v>
      </c>
      <c r="D18" s="136"/>
    </row>
    <row r="19" spans="1:4" x14ac:dyDescent="0.2">
      <c r="A19" s="109"/>
      <c r="B19" s="134" t="s">
        <v>155</v>
      </c>
      <c r="C19" s="111">
        <v>0</v>
      </c>
      <c r="D19" s="136"/>
    </row>
    <row r="20" spans="1:4" x14ac:dyDescent="0.2">
      <c r="A20" s="109"/>
      <c r="B20" s="134" t="s">
        <v>154</v>
      </c>
      <c r="C20" s="111">
        <v>0</v>
      </c>
      <c r="D20" s="136"/>
    </row>
    <row r="21" spans="1:4" x14ac:dyDescent="0.2">
      <c r="A21" s="109"/>
      <c r="B21" s="134" t="s">
        <v>153</v>
      </c>
      <c r="C21" s="111">
        <v>0</v>
      </c>
      <c r="D21" s="136"/>
    </row>
    <row r="22" spans="1:4" x14ac:dyDescent="0.2">
      <c r="A22" s="109"/>
      <c r="B22" s="134" t="s">
        <v>152</v>
      </c>
      <c r="C22" s="111">
        <v>7581893.1900000004</v>
      </c>
      <c r="D22" s="136"/>
    </row>
    <row r="23" spans="1:4" x14ac:dyDescent="0.2">
      <c r="A23" s="109"/>
      <c r="B23" s="134" t="s">
        <v>151</v>
      </c>
      <c r="C23" s="111">
        <v>3000000</v>
      </c>
      <c r="D23" s="136"/>
    </row>
    <row r="24" spans="1:4" x14ac:dyDescent="0.2">
      <c r="A24" s="109"/>
      <c r="B24" s="137" t="s">
        <v>150</v>
      </c>
      <c r="C24" s="111">
        <v>0</v>
      </c>
      <c r="D24" s="136"/>
    </row>
    <row r="25" spans="1:4" x14ac:dyDescent="0.2">
      <c r="A25" s="129"/>
      <c r="B25" s="138"/>
      <c r="C25" s="139"/>
      <c r="D25" s="140"/>
    </row>
    <row r="26" spans="1:4" x14ac:dyDescent="0.2">
      <c r="A26" s="105" t="s">
        <v>149</v>
      </c>
      <c r="B26" s="132"/>
      <c r="C26" s="141"/>
      <c r="D26" s="133">
        <v>97747.17</v>
      </c>
    </row>
    <row r="27" spans="1:4" x14ac:dyDescent="0.2">
      <c r="A27" s="109"/>
      <c r="B27" s="134" t="s">
        <v>133</v>
      </c>
      <c r="C27" s="111">
        <v>97747.17</v>
      </c>
      <c r="D27" s="135"/>
    </row>
    <row r="28" spans="1:4" x14ac:dyDescent="0.2">
      <c r="A28" s="109"/>
      <c r="B28" s="134" t="s">
        <v>131</v>
      </c>
      <c r="C28" s="111">
        <v>0</v>
      </c>
      <c r="D28" s="136"/>
    </row>
    <row r="29" spans="1:4" x14ac:dyDescent="0.2">
      <c r="A29" s="109"/>
      <c r="B29" s="134" t="s">
        <v>130</v>
      </c>
      <c r="C29" s="111">
        <v>0</v>
      </c>
      <c r="D29" s="136"/>
    </row>
    <row r="30" spans="1:4" x14ac:dyDescent="0.2">
      <c r="A30" s="109"/>
      <c r="B30" s="134" t="s">
        <v>129</v>
      </c>
      <c r="C30" s="111">
        <v>0</v>
      </c>
      <c r="D30" s="136"/>
    </row>
    <row r="31" spans="1:4" x14ac:dyDescent="0.2">
      <c r="A31" s="109"/>
      <c r="B31" s="134" t="s">
        <v>128</v>
      </c>
      <c r="C31" s="111">
        <v>0</v>
      </c>
      <c r="D31" s="136"/>
    </row>
    <row r="32" spans="1:4" x14ac:dyDescent="0.2">
      <c r="A32" s="109"/>
      <c r="B32" s="134" t="s">
        <v>127</v>
      </c>
      <c r="C32" s="111">
        <v>0</v>
      </c>
      <c r="D32" s="136"/>
    </row>
    <row r="33" spans="1:4" x14ac:dyDescent="0.2">
      <c r="A33" s="109"/>
      <c r="B33" s="137" t="s">
        <v>148</v>
      </c>
      <c r="C33" s="119">
        <v>0</v>
      </c>
      <c r="D33" s="136"/>
    </row>
    <row r="34" spans="1:4" x14ac:dyDescent="0.2">
      <c r="A34" s="129"/>
      <c r="B34" s="138"/>
      <c r="C34" s="139"/>
      <c r="D34" s="140"/>
    </row>
    <row r="35" spans="1:4" x14ac:dyDescent="0.2">
      <c r="A35" s="126" t="s">
        <v>147</v>
      </c>
      <c r="B35" s="126"/>
      <c r="C35" s="127"/>
      <c r="D35" s="128">
        <f>+D5-D7+D26</f>
        <v>291114585.81</v>
      </c>
    </row>
    <row r="39" spans="1:4" x14ac:dyDescent="0.2">
      <c r="A39" s="172" t="s">
        <v>628</v>
      </c>
      <c r="B39" s="172"/>
      <c r="C39" s="172"/>
      <c r="D39" s="172"/>
    </row>
  </sheetData>
  <mergeCells count="5">
    <mergeCell ref="A1:D1"/>
    <mergeCell ref="A2:D2"/>
    <mergeCell ref="A3:D3"/>
    <mergeCell ref="A4:D4"/>
    <mergeCell ref="A39:D39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5" customWidth="1"/>
    <col min="2" max="2" width="68.5703125" style="85" bestFit="1" customWidth="1"/>
    <col min="3" max="3" width="17.42578125" style="85" bestFit="1" customWidth="1"/>
    <col min="4" max="5" width="23.7109375" style="85" bestFit="1" customWidth="1"/>
    <col min="6" max="6" width="19.28515625" style="85" customWidth="1"/>
    <col min="7" max="7" width="20.5703125" style="85" customWidth="1"/>
    <col min="8" max="10" width="20.28515625" style="85" customWidth="1"/>
    <col min="11" max="16384" width="9.140625" style="85"/>
  </cols>
  <sheetData>
    <row r="1" spans="1:10" ht="18.95" customHeight="1" x14ac:dyDescent="0.2">
      <c r="A1" s="167" t="str">
        <f>'Notas a los Edos Financieros'!A1</f>
        <v>MUNICIPIO DE CELAYA, GUANAJUATO</v>
      </c>
      <c r="B1" s="168"/>
      <c r="C1" s="168"/>
      <c r="D1" s="168"/>
      <c r="E1" s="168"/>
      <c r="F1" s="168"/>
      <c r="G1" s="83" t="s">
        <v>288</v>
      </c>
      <c r="H1" s="84">
        <f>'Notas a los Edos Financieros'!E1</f>
        <v>2018</v>
      </c>
    </row>
    <row r="2" spans="1:10" ht="18.95" customHeight="1" x14ac:dyDescent="0.2">
      <c r="A2" s="167" t="str">
        <f>'Notas a los Edos Financieros'!A2</f>
        <v>Notas de Desglose Estado de Situación Financiera</v>
      </c>
      <c r="B2" s="168"/>
      <c r="C2" s="168"/>
      <c r="D2" s="168"/>
      <c r="E2" s="168"/>
      <c r="F2" s="168"/>
      <c r="G2" s="83" t="s">
        <v>290</v>
      </c>
      <c r="H2" s="84" t="str">
        <f>'Notas a los Edos Financieros'!E2</f>
        <v>Trimestral</v>
      </c>
    </row>
    <row r="3" spans="1:10" ht="18.95" customHeight="1" x14ac:dyDescent="0.2">
      <c r="A3" s="167" t="str">
        <f>'Notas a los Edos Financieros'!A3</f>
        <v>Correspondiente del 1 de Enero al 31 de Marzo de 2018</v>
      </c>
      <c r="B3" s="168"/>
      <c r="C3" s="168"/>
      <c r="D3" s="168"/>
      <c r="E3" s="168"/>
      <c r="F3" s="168"/>
      <c r="G3" s="83" t="s">
        <v>292</v>
      </c>
      <c r="H3" s="84">
        <f>'Notas a los Edos Financieros'!E3</f>
        <v>1</v>
      </c>
    </row>
    <row r="4" spans="1:10" x14ac:dyDescent="0.2">
      <c r="A4" s="86" t="s">
        <v>293</v>
      </c>
      <c r="B4" s="87"/>
      <c r="C4" s="87"/>
      <c r="D4" s="87"/>
      <c r="E4" s="87"/>
      <c r="F4" s="87"/>
      <c r="G4" s="87"/>
      <c r="H4" s="87"/>
    </row>
    <row r="7" spans="1:10" x14ac:dyDescent="0.2">
      <c r="A7" s="88" t="s">
        <v>233</v>
      </c>
      <c r="B7" s="88" t="s">
        <v>621</v>
      </c>
      <c r="C7" s="88" t="s">
        <v>270</v>
      </c>
      <c r="D7" s="88" t="s">
        <v>622</v>
      </c>
      <c r="E7" s="88" t="s">
        <v>623</v>
      </c>
      <c r="F7" s="88" t="s">
        <v>269</v>
      </c>
      <c r="G7" s="88" t="s">
        <v>208</v>
      </c>
      <c r="H7" s="88" t="s">
        <v>272</v>
      </c>
      <c r="I7" s="88" t="s">
        <v>273</v>
      </c>
      <c r="J7" s="88" t="s">
        <v>274</v>
      </c>
    </row>
    <row r="8" spans="1:10" s="144" customFormat="1" x14ac:dyDescent="0.2">
      <c r="A8" s="143">
        <v>7000</v>
      </c>
      <c r="B8" s="144" t="s">
        <v>209</v>
      </c>
    </row>
    <row r="9" spans="1:10" x14ac:dyDescent="0.2">
      <c r="A9" s="85">
        <v>7110</v>
      </c>
      <c r="B9" s="85" t="s">
        <v>208</v>
      </c>
      <c r="C9" s="90">
        <v>0</v>
      </c>
      <c r="D9" s="90">
        <v>0</v>
      </c>
      <c r="E9" s="90">
        <v>0</v>
      </c>
      <c r="F9" s="90">
        <v>0</v>
      </c>
    </row>
    <row r="10" spans="1:10" x14ac:dyDescent="0.2">
      <c r="A10" s="85">
        <v>7120</v>
      </c>
      <c r="B10" s="85" t="s">
        <v>207</v>
      </c>
      <c r="C10" s="90">
        <v>0</v>
      </c>
      <c r="D10" s="90">
        <v>0</v>
      </c>
      <c r="E10" s="90">
        <v>0</v>
      </c>
      <c r="F10" s="90">
        <v>0</v>
      </c>
    </row>
    <row r="11" spans="1:10" x14ac:dyDescent="0.2">
      <c r="A11" s="85">
        <v>7130</v>
      </c>
      <c r="B11" s="85" t="s">
        <v>206</v>
      </c>
      <c r="C11" s="90">
        <v>0</v>
      </c>
      <c r="D11" s="90">
        <v>0</v>
      </c>
      <c r="E11" s="90">
        <v>0</v>
      </c>
      <c r="F11" s="90">
        <v>0</v>
      </c>
    </row>
    <row r="12" spans="1:10" x14ac:dyDescent="0.2">
      <c r="A12" s="85">
        <v>7140</v>
      </c>
      <c r="B12" s="85" t="s">
        <v>205</v>
      </c>
      <c r="C12" s="90">
        <v>0</v>
      </c>
      <c r="D12" s="90">
        <v>0</v>
      </c>
      <c r="E12" s="90">
        <v>0</v>
      </c>
      <c r="F12" s="90">
        <v>0</v>
      </c>
    </row>
    <row r="13" spans="1:10" x14ac:dyDescent="0.2">
      <c r="A13" s="85">
        <v>7150</v>
      </c>
      <c r="B13" s="85" t="s">
        <v>204</v>
      </c>
      <c r="C13" s="90">
        <v>0</v>
      </c>
      <c r="D13" s="90">
        <v>0</v>
      </c>
      <c r="E13" s="90">
        <v>0</v>
      </c>
      <c r="F13" s="90">
        <v>0</v>
      </c>
    </row>
    <row r="14" spans="1:10" x14ac:dyDescent="0.2">
      <c r="A14" s="85">
        <v>7160</v>
      </c>
      <c r="B14" s="85" t="s">
        <v>203</v>
      </c>
      <c r="C14" s="90">
        <v>0</v>
      </c>
      <c r="D14" s="90">
        <v>0</v>
      </c>
      <c r="E14" s="90">
        <v>0</v>
      </c>
      <c r="F14" s="90">
        <v>0</v>
      </c>
    </row>
    <row r="15" spans="1:10" x14ac:dyDescent="0.2">
      <c r="A15" s="85">
        <v>7210</v>
      </c>
      <c r="B15" s="85" t="s">
        <v>202</v>
      </c>
      <c r="C15" s="90">
        <v>0</v>
      </c>
      <c r="D15" s="90">
        <v>0</v>
      </c>
      <c r="E15" s="90">
        <v>0</v>
      </c>
      <c r="F15" s="90">
        <v>0</v>
      </c>
    </row>
    <row r="16" spans="1:10" x14ac:dyDescent="0.2">
      <c r="A16" s="85">
        <v>7220</v>
      </c>
      <c r="B16" s="85" t="s">
        <v>201</v>
      </c>
      <c r="C16" s="90">
        <v>0</v>
      </c>
      <c r="D16" s="90">
        <v>0</v>
      </c>
      <c r="E16" s="90">
        <v>0</v>
      </c>
      <c r="F16" s="90">
        <v>0</v>
      </c>
    </row>
    <row r="17" spans="1:6" x14ac:dyDescent="0.2">
      <c r="A17" s="85">
        <v>7230</v>
      </c>
      <c r="B17" s="85" t="s">
        <v>200</v>
      </c>
      <c r="C17" s="90">
        <v>0</v>
      </c>
      <c r="D17" s="90">
        <v>0</v>
      </c>
      <c r="E17" s="90">
        <v>0</v>
      </c>
      <c r="F17" s="90">
        <v>0</v>
      </c>
    </row>
    <row r="18" spans="1:6" x14ac:dyDescent="0.2">
      <c r="A18" s="85">
        <v>7240</v>
      </c>
      <c r="B18" s="85" t="s">
        <v>199</v>
      </c>
      <c r="C18" s="90">
        <v>0</v>
      </c>
      <c r="D18" s="90">
        <v>0</v>
      </c>
      <c r="E18" s="90">
        <v>0</v>
      </c>
      <c r="F18" s="90">
        <v>0</v>
      </c>
    </row>
    <row r="19" spans="1:6" x14ac:dyDescent="0.2">
      <c r="A19" s="85">
        <v>7250</v>
      </c>
      <c r="B19" s="85" t="s">
        <v>198</v>
      </c>
      <c r="C19" s="90">
        <v>0</v>
      </c>
      <c r="D19" s="90">
        <v>0</v>
      </c>
      <c r="E19" s="90">
        <v>0</v>
      </c>
      <c r="F19" s="90">
        <v>0</v>
      </c>
    </row>
    <row r="20" spans="1:6" x14ac:dyDescent="0.2">
      <c r="A20" s="85">
        <v>7260</v>
      </c>
      <c r="B20" s="85" t="s">
        <v>197</v>
      </c>
      <c r="C20" s="90">
        <v>0</v>
      </c>
      <c r="D20" s="90">
        <v>0</v>
      </c>
      <c r="E20" s="90">
        <v>0</v>
      </c>
      <c r="F20" s="90">
        <v>0</v>
      </c>
    </row>
    <row r="21" spans="1:6" x14ac:dyDescent="0.2">
      <c r="A21" s="85">
        <v>7310</v>
      </c>
      <c r="B21" s="85" t="s">
        <v>196</v>
      </c>
      <c r="C21" s="90">
        <v>0</v>
      </c>
      <c r="D21" s="90">
        <v>0</v>
      </c>
      <c r="E21" s="90">
        <v>0</v>
      </c>
      <c r="F21" s="90">
        <v>0</v>
      </c>
    </row>
    <row r="22" spans="1:6" x14ac:dyDescent="0.2">
      <c r="A22" s="85">
        <v>7320</v>
      </c>
      <c r="B22" s="85" t="s">
        <v>195</v>
      </c>
      <c r="C22" s="90">
        <v>0</v>
      </c>
      <c r="D22" s="90">
        <v>0</v>
      </c>
      <c r="E22" s="90">
        <v>0</v>
      </c>
      <c r="F22" s="90">
        <v>0</v>
      </c>
    </row>
    <row r="23" spans="1:6" x14ac:dyDescent="0.2">
      <c r="A23" s="85">
        <v>7330</v>
      </c>
      <c r="B23" s="85" t="s">
        <v>194</v>
      </c>
      <c r="C23" s="90">
        <v>73272342.099999994</v>
      </c>
      <c r="D23" s="90">
        <v>0</v>
      </c>
      <c r="E23" s="90">
        <v>0</v>
      </c>
      <c r="F23" s="90">
        <v>73272342.099999994</v>
      </c>
    </row>
    <row r="24" spans="1:6" x14ac:dyDescent="0.2">
      <c r="A24" s="85">
        <v>7340</v>
      </c>
      <c r="B24" s="85" t="s">
        <v>193</v>
      </c>
      <c r="C24" s="90">
        <v>-73272342.099999994</v>
      </c>
      <c r="D24" s="90">
        <v>0</v>
      </c>
      <c r="E24" s="90">
        <v>0</v>
      </c>
      <c r="F24" s="90">
        <v>-73272342.099999994</v>
      </c>
    </row>
    <row r="25" spans="1:6" x14ac:dyDescent="0.2">
      <c r="A25" s="85">
        <v>7350</v>
      </c>
      <c r="B25" s="85" t="s">
        <v>192</v>
      </c>
      <c r="C25" s="90">
        <v>0</v>
      </c>
      <c r="D25" s="90">
        <v>0</v>
      </c>
      <c r="E25" s="90">
        <v>0</v>
      </c>
      <c r="F25" s="90">
        <v>0</v>
      </c>
    </row>
    <row r="26" spans="1:6" x14ac:dyDescent="0.2">
      <c r="A26" s="85">
        <v>7360</v>
      </c>
      <c r="B26" s="85" t="s">
        <v>191</v>
      </c>
      <c r="C26" s="90">
        <v>0</v>
      </c>
      <c r="D26" s="90">
        <v>0</v>
      </c>
      <c r="E26" s="90">
        <v>0</v>
      </c>
      <c r="F26" s="90">
        <v>0</v>
      </c>
    </row>
    <row r="27" spans="1:6" x14ac:dyDescent="0.2">
      <c r="A27" s="85">
        <v>7410</v>
      </c>
      <c r="B27" s="85" t="s">
        <v>190</v>
      </c>
      <c r="C27" s="90">
        <v>0</v>
      </c>
      <c r="D27" s="90">
        <v>0</v>
      </c>
      <c r="E27" s="90">
        <v>0</v>
      </c>
      <c r="F27" s="90">
        <v>0</v>
      </c>
    </row>
    <row r="28" spans="1:6" x14ac:dyDescent="0.2">
      <c r="A28" s="85">
        <v>7420</v>
      </c>
      <c r="B28" s="85" t="s">
        <v>189</v>
      </c>
      <c r="C28" s="90">
        <v>0</v>
      </c>
      <c r="D28" s="90">
        <v>0</v>
      </c>
      <c r="E28" s="90">
        <v>0</v>
      </c>
      <c r="F28" s="90">
        <v>0</v>
      </c>
    </row>
    <row r="29" spans="1:6" x14ac:dyDescent="0.2">
      <c r="A29" s="85">
        <v>7510</v>
      </c>
      <c r="B29" s="85" t="s">
        <v>188</v>
      </c>
      <c r="C29" s="90">
        <v>0</v>
      </c>
      <c r="D29" s="90">
        <v>0</v>
      </c>
      <c r="E29" s="90">
        <v>0</v>
      </c>
      <c r="F29" s="90">
        <v>0</v>
      </c>
    </row>
    <row r="30" spans="1:6" x14ac:dyDescent="0.2">
      <c r="A30" s="85">
        <v>7520</v>
      </c>
      <c r="B30" s="85" t="s">
        <v>187</v>
      </c>
      <c r="C30" s="90">
        <v>0</v>
      </c>
      <c r="D30" s="90">
        <v>0</v>
      </c>
      <c r="E30" s="90">
        <v>0</v>
      </c>
      <c r="F30" s="90">
        <v>0</v>
      </c>
    </row>
    <row r="31" spans="1:6" x14ac:dyDescent="0.2">
      <c r="A31" s="85">
        <v>7610</v>
      </c>
      <c r="B31" s="85" t="s">
        <v>186</v>
      </c>
      <c r="C31" s="90">
        <v>0</v>
      </c>
      <c r="D31" s="90">
        <v>0</v>
      </c>
      <c r="E31" s="90">
        <v>0</v>
      </c>
      <c r="F31" s="90">
        <v>0</v>
      </c>
    </row>
    <row r="32" spans="1:6" x14ac:dyDescent="0.2">
      <c r="A32" s="85">
        <v>7620</v>
      </c>
      <c r="B32" s="85" t="s">
        <v>185</v>
      </c>
      <c r="C32" s="90">
        <v>0</v>
      </c>
      <c r="D32" s="90">
        <v>0</v>
      </c>
      <c r="E32" s="90">
        <v>0</v>
      </c>
      <c r="F32" s="90">
        <v>0</v>
      </c>
    </row>
    <row r="33" spans="1:6" x14ac:dyDescent="0.2">
      <c r="A33" s="85">
        <v>7630</v>
      </c>
      <c r="B33" s="85" t="s">
        <v>184</v>
      </c>
      <c r="C33" s="90">
        <v>0</v>
      </c>
      <c r="D33" s="90">
        <v>0</v>
      </c>
      <c r="E33" s="90">
        <v>0</v>
      </c>
      <c r="F33" s="90">
        <v>0</v>
      </c>
    </row>
    <row r="34" spans="1:6" x14ac:dyDescent="0.2">
      <c r="A34" s="85">
        <v>7640</v>
      </c>
      <c r="B34" s="85" t="s">
        <v>183</v>
      </c>
      <c r="C34" s="90">
        <v>0</v>
      </c>
      <c r="D34" s="90">
        <v>0</v>
      </c>
      <c r="E34" s="90">
        <v>0</v>
      </c>
      <c r="F34" s="90">
        <v>0</v>
      </c>
    </row>
    <row r="35" spans="1:6" s="144" customFormat="1" x14ac:dyDescent="0.2">
      <c r="A35" s="143">
        <v>8000</v>
      </c>
      <c r="B35" s="144" t="s">
        <v>181</v>
      </c>
    </row>
    <row r="36" spans="1:6" x14ac:dyDescent="0.2">
      <c r="A36" s="85">
        <v>8110</v>
      </c>
      <c r="B36" s="85" t="s">
        <v>180</v>
      </c>
      <c r="C36" s="90">
        <v>0</v>
      </c>
      <c r="D36" s="90">
        <v>0</v>
      </c>
      <c r="E36" s="90">
        <v>0</v>
      </c>
      <c r="F36" s="90">
        <v>0</v>
      </c>
    </row>
    <row r="37" spans="1:6" x14ac:dyDescent="0.2">
      <c r="A37" s="85">
        <v>8120</v>
      </c>
      <c r="B37" s="85" t="s">
        <v>179</v>
      </c>
      <c r="C37" s="90">
        <v>0</v>
      </c>
      <c r="D37" s="90">
        <v>0</v>
      </c>
      <c r="E37" s="90">
        <v>0</v>
      </c>
      <c r="F37" s="90">
        <v>0</v>
      </c>
    </row>
    <row r="38" spans="1:6" x14ac:dyDescent="0.2">
      <c r="A38" s="85">
        <v>8130</v>
      </c>
      <c r="B38" s="85" t="s">
        <v>178</v>
      </c>
      <c r="C38" s="90">
        <v>0</v>
      </c>
      <c r="D38" s="90">
        <v>0</v>
      </c>
      <c r="E38" s="90">
        <v>0</v>
      </c>
      <c r="F38" s="90">
        <v>0</v>
      </c>
    </row>
    <row r="39" spans="1:6" x14ac:dyDescent="0.2">
      <c r="A39" s="85">
        <v>8140</v>
      </c>
      <c r="B39" s="85" t="s">
        <v>177</v>
      </c>
      <c r="C39" s="90">
        <v>0</v>
      </c>
      <c r="D39" s="90">
        <v>0</v>
      </c>
      <c r="E39" s="90">
        <v>0</v>
      </c>
      <c r="F39" s="90">
        <v>0</v>
      </c>
    </row>
    <row r="40" spans="1:6" x14ac:dyDescent="0.2">
      <c r="A40" s="85">
        <v>8150</v>
      </c>
      <c r="B40" s="85" t="s">
        <v>176</v>
      </c>
      <c r="C40" s="90">
        <v>0</v>
      </c>
      <c r="D40" s="90">
        <v>0</v>
      </c>
      <c r="E40" s="90">
        <v>0</v>
      </c>
      <c r="F40" s="90">
        <v>0</v>
      </c>
    </row>
    <row r="41" spans="1:6" x14ac:dyDescent="0.2">
      <c r="A41" s="85">
        <v>8210</v>
      </c>
      <c r="B41" s="85" t="s">
        <v>175</v>
      </c>
      <c r="C41" s="90">
        <v>0</v>
      </c>
      <c r="D41" s="90">
        <v>0</v>
      </c>
      <c r="E41" s="90">
        <v>0</v>
      </c>
      <c r="F41" s="90">
        <v>0</v>
      </c>
    </row>
    <row r="42" spans="1:6" x14ac:dyDescent="0.2">
      <c r="A42" s="85">
        <v>8220</v>
      </c>
      <c r="B42" s="85" t="s">
        <v>174</v>
      </c>
      <c r="C42" s="90">
        <v>0</v>
      </c>
      <c r="D42" s="90">
        <v>0</v>
      </c>
      <c r="E42" s="90">
        <v>0</v>
      </c>
      <c r="F42" s="90">
        <v>0</v>
      </c>
    </row>
    <row r="43" spans="1:6" x14ac:dyDescent="0.2">
      <c r="A43" s="85">
        <v>8230</v>
      </c>
      <c r="B43" s="85" t="s">
        <v>173</v>
      </c>
      <c r="C43" s="90">
        <v>0</v>
      </c>
      <c r="D43" s="90">
        <v>0</v>
      </c>
      <c r="E43" s="90">
        <v>0</v>
      </c>
      <c r="F43" s="90">
        <v>0</v>
      </c>
    </row>
    <row r="44" spans="1:6" x14ac:dyDescent="0.2">
      <c r="A44" s="85">
        <v>8240</v>
      </c>
      <c r="B44" s="85" t="s">
        <v>172</v>
      </c>
      <c r="C44" s="90">
        <v>0</v>
      </c>
      <c r="D44" s="90">
        <v>0</v>
      </c>
      <c r="E44" s="90">
        <v>0</v>
      </c>
      <c r="F44" s="90">
        <v>0</v>
      </c>
    </row>
    <row r="45" spans="1:6" x14ac:dyDescent="0.2">
      <c r="A45" s="85">
        <v>8250</v>
      </c>
      <c r="B45" s="85" t="s">
        <v>171</v>
      </c>
      <c r="C45" s="90">
        <v>0</v>
      </c>
      <c r="D45" s="90">
        <v>0</v>
      </c>
      <c r="E45" s="90">
        <v>0</v>
      </c>
      <c r="F45" s="90">
        <v>0</v>
      </c>
    </row>
    <row r="46" spans="1:6" x14ac:dyDescent="0.2">
      <c r="A46" s="85">
        <v>8260</v>
      </c>
      <c r="B46" s="85" t="s">
        <v>170</v>
      </c>
      <c r="C46" s="90">
        <v>0</v>
      </c>
      <c r="D46" s="90">
        <v>0</v>
      </c>
      <c r="E46" s="90">
        <v>0</v>
      </c>
      <c r="F46" s="90">
        <v>0</v>
      </c>
    </row>
    <row r="47" spans="1:6" x14ac:dyDescent="0.2">
      <c r="A47" s="85">
        <v>8270</v>
      </c>
      <c r="B47" s="85" t="s">
        <v>169</v>
      </c>
      <c r="C47" s="90">
        <v>0</v>
      </c>
      <c r="D47" s="90">
        <v>0</v>
      </c>
      <c r="E47" s="90">
        <v>0</v>
      </c>
      <c r="F47" s="90">
        <v>0</v>
      </c>
    </row>
    <row r="50" spans="1:4" x14ac:dyDescent="0.2">
      <c r="A50" s="172" t="s">
        <v>628</v>
      </c>
      <c r="B50" s="172"/>
      <c r="C50" s="172"/>
      <c r="D50" s="172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0:D5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9" t="s">
        <v>40</v>
      </c>
      <c r="B5" s="169"/>
      <c r="C5" s="169"/>
      <c r="D5" s="169"/>
      <c r="E5" s="16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0" t="s">
        <v>44</v>
      </c>
      <c r="C10" s="170"/>
      <c r="D10" s="170"/>
      <c r="E10" s="170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0" t="s">
        <v>48</v>
      </c>
      <c r="C12" s="170"/>
      <c r="D12" s="170"/>
      <c r="E12" s="170"/>
    </row>
    <row r="13" spans="1:8" s="11" customFormat="1" ht="26.1" customHeight="1" x14ac:dyDescent="0.2">
      <c r="A13" s="29" t="s">
        <v>49</v>
      </c>
      <c r="B13" s="170" t="s">
        <v>50</v>
      </c>
      <c r="C13" s="170"/>
      <c r="D13" s="170"/>
      <c r="E13" s="170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1" t="s">
        <v>56</v>
      </c>
      <c r="C22" s="171"/>
      <c r="D22" s="171"/>
      <c r="E22" s="171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6" style="76" customWidth="1"/>
    <col min="2" max="2" width="51.85546875" style="76" customWidth="1"/>
    <col min="3" max="3" width="12.42578125" style="76" bestFit="1" customWidth="1"/>
    <col min="4" max="4" width="29.42578125" style="76" customWidth="1"/>
    <col min="5" max="5" width="14.85546875" style="76" customWidth="1"/>
    <col min="6" max="6" width="15.7109375" style="76" customWidth="1"/>
    <col min="7" max="7" width="13.28515625" style="76" customWidth="1"/>
    <col min="8" max="8" width="16.7109375" style="76" customWidth="1"/>
    <col min="9" max="9" width="27.140625" style="76" customWidth="1"/>
    <col min="10" max="16384" width="9.140625" style="76"/>
  </cols>
  <sheetData>
    <row r="1" spans="1:8" s="152" customFormat="1" ht="18.95" customHeight="1" x14ac:dyDescent="0.25">
      <c r="A1" s="158" t="str">
        <f>'Notas a los Edos Financieros'!A1</f>
        <v>MUNICIPIO DE CELAYA, GUANAJUATO</v>
      </c>
      <c r="B1" s="159"/>
      <c r="C1" s="159"/>
      <c r="D1" s="159"/>
      <c r="E1" s="159"/>
      <c r="F1" s="159"/>
      <c r="G1" s="150" t="s">
        <v>288</v>
      </c>
      <c r="H1" s="151">
        <f>'Notas a los Edos Financieros'!E1</f>
        <v>2018</v>
      </c>
    </row>
    <row r="2" spans="1:8" s="152" customFormat="1" ht="18.95" customHeight="1" x14ac:dyDescent="0.25">
      <c r="A2" s="158" t="str">
        <f>'Notas a los Edos Financieros'!A2</f>
        <v>Notas de Desglose Estado de Situación Financiera</v>
      </c>
      <c r="B2" s="159"/>
      <c r="C2" s="159"/>
      <c r="D2" s="159"/>
      <c r="E2" s="159"/>
      <c r="F2" s="159"/>
      <c r="G2" s="150" t="s">
        <v>290</v>
      </c>
      <c r="H2" s="151" t="str">
        <f>'Notas a los Edos Financieros'!E2</f>
        <v>Trimestral</v>
      </c>
    </row>
    <row r="3" spans="1:8" s="152" customFormat="1" ht="18.95" customHeight="1" x14ac:dyDescent="0.25">
      <c r="A3" s="158" t="str">
        <f>'Notas a los Edos Financieros'!A3</f>
        <v>Correspondiente del 1 de Enero al 31 de Marzo de 2018</v>
      </c>
      <c r="B3" s="159"/>
      <c r="C3" s="159"/>
      <c r="D3" s="159"/>
      <c r="E3" s="159"/>
      <c r="F3" s="159"/>
      <c r="G3" s="150" t="s">
        <v>292</v>
      </c>
      <c r="H3" s="15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433284903.87</v>
      </c>
    </row>
    <row r="9" spans="1:8" x14ac:dyDescent="0.2">
      <c r="A9" s="78">
        <v>1115</v>
      </c>
      <c r="B9" s="76" t="s">
        <v>295</v>
      </c>
      <c r="C9" s="80">
        <v>111302889.55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1242806.48</v>
      </c>
      <c r="D15" s="80">
        <v>1323563.43</v>
      </c>
      <c r="E15" s="80">
        <v>1123841.05</v>
      </c>
      <c r="F15" s="80">
        <v>14960014.49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4175723.6</v>
      </c>
      <c r="D16" s="80">
        <v>4005666.18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1742918.88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813400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3570530.02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116404822.22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66812.179999999993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32209710.75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147">
        <v>2556612926.8499999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147">
        <v>1866924993.55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147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147">
        <v>16833145.989999998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147">
        <v>29104043.239999998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147">
        <v>431145859.06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147">
        <v>212604885.00999999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147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481529927.76999998</v>
      </c>
      <c r="D60" s="80">
        <v>0</v>
      </c>
      <c r="E60" s="80">
        <v>0</v>
      </c>
    </row>
    <row r="61" spans="1:9" x14ac:dyDescent="0.2">
      <c r="A61" s="78">
        <v>1241</v>
      </c>
      <c r="B61" s="76" t="s">
        <v>337</v>
      </c>
      <c r="C61" s="80">
        <v>43693515.789999999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10728013.24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186512.73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327101816.27999997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21676047.66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74432022.069999993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3712000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8993153.5700000003</v>
      </c>
      <c r="D72" s="80">
        <v>0</v>
      </c>
      <c r="E72" s="80">
        <v>0</v>
      </c>
    </row>
    <row r="73" spans="1:9" x14ac:dyDescent="0.2">
      <c r="A73" s="78">
        <v>1251</v>
      </c>
      <c r="B73" s="76" t="s">
        <v>347</v>
      </c>
      <c r="C73" s="80">
        <v>7675981.2800000003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1317172.29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2608853.65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2608853.65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-42889039.57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-563033.5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-12177447.24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-1195267.29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-48323.38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-179482.35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-19390023.109999999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-9335462.6999999993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-923411.11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-923411.11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-2976424.13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-2976424.13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-19748212.190000001</v>
      </c>
    </row>
    <row r="126" spans="1:8" x14ac:dyDescent="0.2">
      <c r="A126" s="78">
        <v>2251</v>
      </c>
      <c r="B126" s="76" t="s">
        <v>391</v>
      </c>
      <c r="C126" s="80">
        <v>-40417.65</v>
      </c>
    </row>
    <row r="127" spans="1:8" x14ac:dyDescent="0.2">
      <c r="A127" s="78">
        <v>2252</v>
      </c>
      <c r="B127" s="76" t="s">
        <v>392</v>
      </c>
      <c r="C127" s="80">
        <v>-13000000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-6707794.54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-21.88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  <row r="143" spans="1:8" x14ac:dyDescent="0.2">
      <c r="A143" s="172" t="s">
        <v>628</v>
      </c>
      <c r="B143" s="172"/>
      <c r="C143" s="172"/>
      <c r="D143" s="172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43:D143"/>
  </mergeCells>
  <printOptions horizontalCentered="1"/>
  <pageMargins left="0.31496062992125984" right="0.31496062992125984" top="0.55118110236220474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24" activePane="bottomLeft" state="frozen"/>
      <selection activeCell="A14" sqref="A14:B14"/>
      <selection pane="bottomLeft" activeCell="B46" sqref="B46"/>
    </sheetView>
  </sheetViews>
  <sheetFormatPr baseColWidth="10" defaultColWidth="11.42578125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72.140625" style="76" customWidth="1"/>
    <col min="3" max="3" width="12.28515625" style="76" bestFit="1" customWidth="1"/>
    <col min="4" max="4" width="13" style="76" customWidth="1"/>
    <col min="5" max="5" width="16.7109375" style="76" customWidth="1"/>
    <col min="6" max="16384" width="9.140625" style="76"/>
  </cols>
  <sheetData>
    <row r="1" spans="1:5" s="81" customFormat="1" ht="18.95" customHeight="1" x14ac:dyDescent="0.25">
      <c r="A1" s="160" t="str">
        <f>ESF!A1</f>
        <v>MUNICIPIO DE CELAYA, GUANAJUATO</v>
      </c>
      <c r="B1" s="160"/>
      <c r="C1" s="160"/>
      <c r="D1" s="150" t="s">
        <v>288</v>
      </c>
      <c r="E1" s="151">
        <f>'Notas a los Edos Financieros'!E1</f>
        <v>2018</v>
      </c>
    </row>
    <row r="2" spans="1:5" s="72" customFormat="1" ht="18.95" customHeight="1" x14ac:dyDescent="0.25">
      <c r="A2" s="160" t="s">
        <v>403</v>
      </c>
      <c r="B2" s="160"/>
      <c r="C2" s="160"/>
      <c r="D2" s="150" t="s">
        <v>290</v>
      </c>
      <c r="E2" s="151" t="str">
        <f>'Notas a los Edos Financieros'!E2</f>
        <v>Trimestral</v>
      </c>
    </row>
    <row r="3" spans="1:5" s="72" customFormat="1" ht="18.95" customHeight="1" x14ac:dyDescent="0.25">
      <c r="A3" s="160" t="str">
        <f>ESF!A3</f>
        <v>Correspondiente del 1 de Enero al 31 de Marzo de 2018</v>
      </c>
      <c r="B3" s="160"/>
      <c r="C3" s="160"/>
      <c r="D3" s="150" t="s">
        <v>292</v>
      </c>
      <c r="E3" s="15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ht="11.25" customHeight="1" x14ac:dyDescent="0.2">
      <c r="A8" s="78">
        <v>4100</v>
      </c>
      <c r="B8" s="76" t="s">
        <v>405</v>
      </c>
      <c r="C8" s="80">
        <v>-548813979.63999999</v>
      </c>
    </row>
    <row r="9" spans="1:5" x14ac:dyDescent="0.2">
      <c r="A9" s="78">
        <v>4110</v>
      </c>
      <c r="B9" s="76" t="s">
        <v>406</v>
      </c>
      <c r="C9" s="80">
        <v>-178184823.77000001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-177182578.68000001</v>
      </c>
    </row>
    <row r="12" spans="1:5" x14ac:dyDescent="0.2">
      <c r="A12" s="78">
        <v>4113</v>
      </c>
      <c r="B12" s="76" t="s">
        <v>409</v>
      </c>
      <c r="C12" s="80">
        <v>-1002245.09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ht="11.25" customHeight="1" x14ac:dyDescent="0.2">
      <c r="A24" s="78">
        <v>4130</v>
      </c>
      <c r="B24" s="76" t="s">
        <v>421</v>
      </c>
      <c r="C24" s="80">
        <v>-2517942.13</v>
      </c>
    </row>
    <row r="25" spans="1:3" x14ac:dyDescent="0.2">
      <c r="A25" s="78">
        <v>4131</v>
      </c>
      <c r="B25" s="76" t="s">
        <v>422</v>
      </c>
      <c r="C25" s="80">
        <v>-2517942.13</v>
      </c>
    </row>
    <row r="26" spans="1:3" x14ac:dyDescent="0.2">
      <c r="A26" s="78">
        <v>4140</v>
      </c>
      <c r="B26" s="76" t="s">
        <v>423</v>
      </c>
      <c r="C26" s="80">
        <v>-35848596.32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-35848596.32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-13075346.77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-13075346.77</v>
      </c>
    </row>
    <row r="37" spans="1:3" x14ac:dyDescent="0.2">
      <c r="A37" s="78">
        <v>4160</v>
      </c>
      <c r="B37" s="76" t="s">
        <v>434</v>
      </c>
      <c r="C37" s="80">
        <v>-55962824.210000001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-7364263.9699999997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-41915382.899999999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-6683177.3399999999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291016838.63999999</v>
      </c>
      <c r="D96" s="82">
        <f>C96/C96</f>
        <v>1</v>
      </c>
    </row>
    <row r="97" spans="1:4" x14ac:dyDescent="0.2">
      <c r="A97" s="78">
        <v>5100</v>
      </c>
      <c r="B97" s="76" t="s">
        <v>486</v>
      </c>
      <c r="C97" s="80">
        <v>206179192.84999999</v>
      </c>
      <c r="D97" s="82">
        <f>C97/$C$96</f>
        <v>0.70847856712872992</v>
      </c>
    </row>
    <row r="98" spans="1:4" x14ac:dyDescent="0.2">
      <c r="A98" s="78">
        <v>5110</v>
      </c>
      <c r="B98" s="76" t="s">
        <v>487</v>
      </c>
      <c r="C98" s="80">
        <v>149550868.34999999</v>
      </c>
      <c r="D98" s="82">
        <f t="shared" ref="D98:D161" si="0">C98/$C$96</f>
        <v>0.51389077363664404</v>
      </c>
    </row>
    <row r="99" spans="1:4" x14ac:dyDescent="0.2">
      <c r="A99" s="78">
        <v>5111</v>
      </c>
      <c r="B99" s="76" t="s">
        <v>488</v>
      </c>
      <c r="C99" s="80">
        <v>66039109.700000003</v>
      </c>
      <c r="D99" s="82">
        <f t="shared" si="0"/>
        <v>0.22692539032661663</v>
      </c>
    </row>
    <row r="100" spans="1:4" x14ac:dyDescent="0.2">
      <c r="A100" s="78">
        <v>5112</v>
      </c>
      <c r="B100" s="76" t="s">
        <v>489</v>
      </c>
      <c r="C100" s="80">
        <v>17979081.68</v>
      </c>
      <c r="D100" s="82">
        <f t="shared" si="0"/>
        <v>6.1780210945940751E-2</v>
      </c>
    </row>
    <row r="101" spans="1:4" x14ac:dyDescent="0.2">
      <c r="A101" s="78">
        <v>5113</v>
      </c>
      <c r="B101" s="76" t="s">
        <v>490</v>
      </c>
      <c r="C101" s="80">
        <v>12581606.890000001</v>
      </c>
      <c r="D101" s="82">
        <f t="shared" si="0"/>
        <v>4.3233260827095901E-2</v>
      </c>
    </row>
    <row r="102" spans="1:4" x14ac:dyDescent="0.2">
      <c r="A102" s="78">
        <v>5114</v>
      </c>
      <c r="B102" s="76" t="s">
        <v>491</v>
      </c>
      <c r="C102" s="80">
        <v>22489974.52</v>
      </c>
      <c r="D102" s="82">
        <f t="shared" si="0"/>
        <v>7.7280663981856526E-2</v>
      </c>
    </row>
    <row r="103" spans="1:4" x14ac:dyDescent="0.2">
      <c r="A103" s="78">
        <v>5115</v>
      </c>
      <c r="B103" s="76" t="s">
        <v>492</v>
      </c>
      <c r="C103" s="80">
        <v>30458853.059999999</v>
      </c>
      <c r="D103" s="82">
        <f t="shared" si="0"/>
        <v>0.10466354181545788</v>
      </c>
    </row>
    <row r="104" spans="1:4" x14ac:dyDescent="0.2">
      <c r="A104" s="78">
        <v>5116</v>
      </c>
      <c r="B104" s="76" t="s">
        <v>493</v>
      </c>
      <c r="C104" s="80">
        <v>2242.5</v>
      </c>
      <c r="D104" s="82">
        <f t="shared" si="0"/>
        <v>7.7057396763699519E-6</v>
      </c>
    </row>
    <row r="105" spans="1:4" x14ac:dyDescent="0.2">
      <c r="A105" s="78">
        <v>5120</v>
      </c>
      <c r="B105" s="76" t="s">
        <v>494</v>
      </c>
      <c r="C105" s="80">
        <v>20528116.609999999</v>
      </c>
      <c r="D105" s="82">
        <f t="shared" si="0"/>
        <v>7.0539274311182176E-2</v>
      </c>
    </row>
    <row r="106" spans="1:4" x14ac:dyDescent="0.2">
      <c r="A106" s="78">
        <v>5121</v>
      </c>
      <c r="B106" s="76" t="s">
        <v>495</v>
      </c>
      <c r="C106" s="80">
        <v>4427872.74</v>
      </c>
      <c r="D106" s="82">
        <f t="shared" si="0"/>
        <v>1.5215177103471542E-2</v>
      </c>
    </row>
    <row r="107" spans="1:4" x14ac:dyDescent="0.2">
      <c r="A107" s="78">
        <v>5122</v>
      </c>
      <c r="B107" s="76" t="s">
        <v>496</v>
      </c>
      <c r="C107" s="80">
        <v>712916.77</v>
      </c>
      <c r="D107" s="82">
        <f t="shared" si="0"/>
        <v>2.4497440537518448E-3</v>
      </c>
    </row>
    <row r="108" spans="1:4" x14ac:dyDescent="0.2">
      <c r="A108" s="78">
        <v>5123</v>
      </c>
      <c r="B108" s="76" t="s">
        <v>497</v>
      </c>
      <c r="C108" s="80">
        <v>109485</v>
      </c>
      <c r="D108" s="82">
        <f t="shared" si="0"/>
        <v>3.7621534379815569E-4</v>
      </c>
    </row>
    <row r="109" spans="1:4" x14ac:dyDescent="0.2">
      <c r="A109" s="78">
        <v>5124</v>
      </c>
      <c r="B109" s="76" t="s">
        <v>498</v>
      </c>
      <c r="C109" s="80">
        <v>1191369.26</v>
      </c>
      <c r="D109" s="82">
        <f t="shared" si="0"/>
        <v>4.0938155522807175E-3</v>
      </c>
    </row>
    <row r="110" spans="1:4" x14ac:dyDescent="0.2">
      <c r="A110" s="78">
        <v>5125</v>
      </c>
      <c r="B110" s="76" t="s">
        <v>499</v>
      </c>
      <c r="C110" s="80">
        <v>275735.28000000003</v>
      </c>
      <c r="D110" s="82">
        <f t="shared" si="0"/>
        <v>9.4748909131370273E-4</v>
      </c>
    </row>
    <row r="111" spans="1:4" x14ac:dyDescent="0.2">
      <c r="A111" s="78">
        <v>5126</v>
      </c>
      <c r="B111" s="76" t="s">
        <v>500</v>
      </c>
      <c r="C111" s="80">
        <v>12927218.57</v>
      </c>
      <c r="D111" s="82">
        <f t="shared" si="0"/>
        <v>4.4420861110348021E-2</v>
      </c>
    </row>
    <row r="112" spans="1:4" x14ac:dyDescent="0.2">
      <c r="A112" s="78">
        <v>5127</v>
      </c>
      <c r="B112" s="76" t="s">
        <v>501</v>
      </c>
      <c r="C112" s="80">
        <v>877880</v>
      </c>
      <c r="D112" s="82">
        <f t="shared" si="0"/>
        <v>3.0165952049461108E-3</v>
      </c>
    </row>
    <row r="113" spans="1:4" x14ac:dyDescent="0.2">
      <c r="A113" s="78">
        <v>5128</v>
      </c>
      <c r="B113" s="76" t="s">
        <v>502</v>
      </c>
      <c r="C113" s="80">
        <v>0</v>
      </c>
      <c r="D113" s="82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5638.99</v>
      </c>
      <c r="D114" s="82">
        <f t="shared" si="0"/>
        <v>1.9376851272086241E-5</v>
      </c>
    </row>
    <row r="115" spans="1:4" x14ac:dyDescent="0.2">
      <c r="A115" s="78">
        <v>5130</v>
      </c>
      <c r="B115" s="76" t="s">
        <v>504</v>
      </c>
      <c r="C115" s="80">
        <v>36100207.890000001</v>
      </c>
      <c r="D115" s="82">
        <f t="shared" si="0"/>
        <v>0.12404851918090372</v>
      </c>
    </row>
    <row r="116" spans="1:4" x14ac:dyDescent="0.2">
      <c r="A116" s="78">
        <v>5131</v>
      </c>
      <c r="B116" s="76" t="s">
        <v>505</v>
      </c>
      <c r="C116" s="80">
        <v>14735397</v>
      </c>
      <c r="D116" s="82">
        <f t="shared" si="0"/>
        <v>5.0634173159403682E-2</v>
      </c>
    </row>
    <row r="117" spans="1:4" x14ac:dyDescent="0.2">
      <c r="A117" s="78">
        <v>5132</v>
      </c>
      <c r="B117" s="76" t="s">
        <v>506</v>
      </c>
      <c r="C117" s="80">
        <v>1876220.85</v>
      </c>
      <c r="D117" s="82">
        <f t="shared" si="0"/>
        <v>6.4471212688863126E-3</v>
      </c>
    </row>
    <row r="118" spans="1:4" x14ac:dyDescent="0.2">
      <c r="A118" s="78">
        <v>5133</v>
      </c>
      <c r="B118" s="76" t="s">
        <v>507</v>
      </c>
      <c r="C118" s="80">
        <v>5602240.4900000002</v>
      </c>
      <c r="D118" s="82">
        <f t="shared" si="0"/>
        <v>1.9250571603281714E-2</v>
      </c>
    </row>
    <row r="119" spans="1:4" x14ac:dyDescent="0.2">
      <c r="A119" s="78">
        <v>5134</v>
      </c>
      <c r="B119" s="76" t="s">
        <v>508</v>
      </c>
      <c r="C119" s="80">
        <v>1273164.0900000001</v>
      </c>
      <c r="D119" s="82">
        <f t="shared" si="0"/>
        <v>4.3748811785250591E-3</v>
      </c>
    </row>
    <row r="120" spans="1:4" x14ac:dyDescent="0.2">
      <c r="A120" s="78">
        <v>5135</v>
      </c>
      <c r="B120" s="76" t="s">
        <v>509</v>
      </c>
      <c r="C120" s="80">
        <v>8130241.4800000004</v>
      </c>
      <c r="D120" s="82">
        <f t="shared" si="0"/>
        <v>2.7937357570080163E-2</v>
      </c>
    </row>
    <row r="121" spans="1:4" x14ac:dyDescent="0.2">
      <c r="A121" s="78">
        <v>5136</v>
      </c>
      <c r="B121" s="76" t="s">
        <v>510</v>
      </c>
      <c r="C121" s="80">
        <v>818550.78</v>
      </c>
      <c r="D121" s="82">
        <f t="shared" si="0"/>
        <v>2.8127265206553276E-3</v>
      </c>
    </row>
    <row r="122" spans="1:4" x14ac:dyDescent="0.2">
      <c r="A122" s="78">
        <v>5137</v>
      </c>
      <c r="B122" s="76" t="s">
        <v>511</v>
      </c>
      <c r="C122" s="80">
        <v>54527.6</v>
      </c>
      <c r="D122" s="82">
        <f t="shared" si="0"/>
        <v>1.873692266565129E-4</v>
      </c>
    </row>
    <row r="123" spans="1:4" x14ac:dyDescent="0.2">
      <c r="A123" s="78">
        <v>5138</v>
      </c>
      <c r="B123" s="76" t="s">
        <v>512</v>
      </c>
      <c r="C123" s="80">
        <v>890420.29</v>
      </c>
      <c r="D123" s="82">
        <f t="shared" si="0"/>
        <v>3.0596864915486462E-3</v>
      </c>
    </row>
    <row r="124" spans="1:4" x14ac:dyDescent="0.2">
      <c r="A124" s="78">
        <v>5139</v>
      </c>
      <c r="B124" s="76" t="s">
        <v>513</v>
      </c>
      <c r="C124" s="80">
        <v>2719445.31</v>
      </c>
      <c r="D124" s="82">
        <f t="shared" si="0"/>
        <v>9.3446321618663019E-3</v>
      </c>
    </row>
    <row r="125" spans="1:4" x14ac:dyDescent="0.2">
      <c r="A125" s="78">
        <v>5200</v>
      </c>
      <c r="B125" s="76" t="s">
        <v>514</v>
      </c>
      <c r="C125" s="80">
        <v>80532411.069999993</v>
      </c>
      <c r="D125" s="82">
        <f t="shared" si="0"/>
        <v>0.27672766787774078</v>
      </c>
    </row>
    <row r="126" spans="1:4" x14ac:dyDescent="0.2">
      <c r="A126" s="78">
        <v>5210</v>
      </c>
      <c r="B126" s="76" t="s">
        <v>515</v>
      </c>
      <c r="C126" s="80">
        <v>62590810.859999999</v>
      </c>
      <c r="D126" s="82">
        <f t="shared" si="0"/>
        <v>0.21507625178152476</v>
      </c>
    </row>
    <row r="127" spans="1:4" x14ac:dyDescent="0.2">
      <c r="A127" s="78">
        <v>5211</v>
      </c>
      <c r="B127" s="76" t="s">
        <v>516</v>
      </c>
      <c r="C127" s="80">
        <v>0</v>
      </c>
      <c r="D127" s="82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62590810.859999999</v>
      </c>
      <c r="D128" s="82">
        <f t="shared" si="0"/>
        <v>0.21507625178152476</v>
      </c>
    </row>
    <row r="129" spans="1:4" x14ac:dyDescent="0.2">
      <c r="A129" s="78">
        <v>5220</v>
      </c>
      <c r="B129" s="76" t="s">
        <v>518</v>
      </c>
      <c r="C129" s="80">
        <v>0</v>
      </c>
      <c r="D129" s="82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2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2">
        <f t="shared" si="0"/>
        <v>0</v>
      </c>
    </row>
    <row r="132" spans="1:4" x14ac:dyDescent="0.2">
      <c r="A132" s="78">
        <v>5230</v>
      </c>
      <c r="B132" s="76" t="s">
        <v>460</v>
      </c>
      <c r="C132" s="80">
        <v>1780365.16</v>
      </c>
      <c r="D132" s="82">
        <f t="shared" si="0"/>
        <v>6.1177393319236288E-3</v>
      </c>
    </row>
    <row r="133" spans="1:4" x14ac:dyDescent="0.2">
      <c r="A133" s="78">
        <v>5231</v>
      </c>
      <c r="B133" s="76" t="s">
        <v>521</v>
      </c>
      <c r="C133" s="80">
        <v>1780365.16</v>
      </c>
      <c r="D133" s="82">
        <f t="shared" si="0"/>
        <v>6.1177393319236288E-3</v>
      </c>
    </row>
    <row r="134" spans="1:4" x14ac:dyDescent="0.2">
      <c r="A134" s="78">
        <v>5232</v>
      </c>
      <c r="B134" s="76" t="s">
        <v>522</v>
      </c>
      <c r="C134" s="80">
        <v>0</v>
      </c>
      <c r="D134" s="82">
        <f t="shared" si="0"/>
        <v>0</v>
      </c>
    </row>
    <row r="135" spans="1:4" x14ac:dyDescent="0.2">
      <c r="A135" s="78">
        <v>5240</v>
      </c>
      <c r="B135" s="76" t="s">
        <v>461</v>
      </c>
      <c r="C135" s="80">
        <v>3566876.58</v>
      </c>
      <c r="D135" s="82">
        <f t="shared" si="0"/>
        <v>1.225659861013189E-2</v>
      </c>
    </row>
    <row r="136" spans="1:4" x14ac:dyDescent="0.2">
      <c r="A136" s="78">
        <v>5241</v>
      </c>
      <c r="B136" s="76" t="s">
        <v>523</v>
      </c>
      <c r="C136" s="80">
        <v>1748671.84</v>
      </c>
      <c r="D136" s="82">
        <f t="shared" si="0"/>
        <v>6.0088338811321515E-3</v>
      </c>
    </row>
    <row r="137" spans="1:4" x14ac:dyDescent="0.2">
      <c r="A137" s="78">
        <v>5242</v>
      </c>
      <c r="B137" s="76" t="s">
        <v>524</v>
      </c>
      <c r="C137" s="80">
        <v>84600</v>
      </c>
      <c r="D137" s="82">
        <f t="shared" si="0"/>
        <v>2.9070482792459214E-4</v>
      </c>
    </row>
    <row r="138" spans="1:4" x14ac:dyDescent="0.2">
      <c r="A138" s="78">
        <v>5243</v>
      </c>
      <c r="B138" s="76" t="s">
        <v>525</v>
      </c>
      <c r="C138" s="80">
        <v>1733604.74</v>
      </c>
      <c r="D138" s="82">
        <f t="shared" si="0"/>
        <v>5.9570599010751457E-3</v>
      </c>
    </row>
    <row r="139" spans="1:4" x14ac:dyDescent="0.2">
      <c r="A139" s="78">
        <v>5244</v>
      </c>
      <c r="B139" s="76" t="s">
        <v>526</v>
      </c>
      <c r="C139" s="80">
        <v>0</v>
      </c>
      <c r="D139" s="82">
        <f t="shared" si="0"/>
        <v>0</v>
      </c>
    </row>
    <row r="140" spans="1:4" x14ac:dyDescent="0.2">
      <c r="A140" s="78">
        <v>5250</v>
      </c>
      <c r="B140" s="76" t="s">
        <v>462</v>
      </c>
      <c r="C140" s="80">
        <v>12594358.470000001</v>
      </c>
      <c r="D140" s="82">
        <f t="shared" si="0"/>
        <v>4.3277078154160521E-2</v>
      </c>
    </row>
    <row r="141" spans="1:4" x14ac:dyDescent="0.2">
      <c r="A141" s="78">
        <v>5251</v>
      </c>
      <c r="B141" s="76" t="s">
        <v>527</v>
      </c>
      <c r="C141" s="80">
        <v>12594358.470000001</v>
      </c>
      <c r="D141" s="82">
        <f t="shared" si="0"/>
        <v>4.3277078154160521E-2</v>
      </c>
    </row>
    <row r="142" spans="1:4" x14ac:dyDescent="0.2">
      <c r="A142" s="78">
        <v>5252</v>
      </c>
      <c r="B142" s="76" t="s">
        <v>528</v>
      </c>
      <c r="C142" s="80">
        <v>0</v>
      </c>
      <c r="D142" s="82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2">
        <f t="shared" si="0"/>
        <v>0</v>
      </c>
    </row>
    <row r="144" spans="1:4" x14ac:dyDescent="0.2">
      <c r="A144" s="78">
        <v>5260</v>
      </c>
      <c r="B144" s="76" t="s">
        <v>530</v>
      </c>
      <c r="C144" s="80">
        <v>0</v>
      </c>
      <c r="D144" s="82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2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2">
        <f t="shared" si="0"/>
        <v>0</v>
      </c>
    </row>
    <row r="147" spans="1:4" x14ac:dyDescent="0.2">
      <c r="A147" s="78">
        <v>5270</v>
      </c>
      <c r="B147" s="76" t="s">
        <v>533</v>
      </c>
      <c r="C147" s="80">
        <v>0</v>
      </c>
      <c r="D147" s="82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2">
        <f t="shared" si="0"/>
        <v>0</v>
      </c>
    </row>
    <row r="149" spans="1:4" x14ac:dyDescent="0.2">
      <c r="A149" s="78">
        <v>5280</v>
      </c>
      <c r="B149" s="76" t="s">
        <v>535</v>
      </c>
      <c r="C149" s="80">
        <v>0</v>
      </c>
      <c r="D149" s="82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2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2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2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2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2">
        <f t="shared" si="0"/>
        <v>0</v>
      </c>
    </row>
    <row r="155" spans="1:4" x14ac:dyDescent="0.2">
      <c r="A155" s="78">
        <v>5290</v>
      </c>
      <c r="B155" s="76" t="s">
        <v>541</v>
      </c>
      <c r="C155" s="80">
        <v>0</v>
      </c>
      <c r="D155" s="82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2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2">
        <f t="shared" si="0"/>
        <v>0</v>
      </c>
    </row>
    <row r="158" spans="1:4" x14ac:dyDescent="0.2">
      <c r="A158" s="78">
        <v>5300</v>
      </c>
      <c r="B158" s="76" t="s">
        <v>544</v>
      </c>
      <c r="C158" s="80">
        <v>0</v>
      </c>
      <c r="D158" s="82">
        <f t="shared" si="0"/>
        <v>0</v>
      </c>
    </row>
    <row r="159" spans="1:4" x14ac:dyDescent="0.2">
      <c r="A159" s="78">
        <v>5310</v>
      </c>
      <c r="B159" s="76" t="s">
        <v>454</v>
      </c>
      <c r="C159" s="80">
        <v>0</v>
      </c>
      <c r="D159" s="82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2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2">
        <f t="shared" si="0"/>
        <v>0</v>
      </c>
    </row>
    <row r="162" spans="1:4" x14ac:dyDescent="0.2">
      <c r="A162" s="78">
        <v>5320</v>
      </c>
      <c r="B162" s="76" t="s">
        <v>455</v>
      </c>
      <c r="C162" s="80">
        <v>0</v>
      </c>
      <c r="D162" s="82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2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2">
        <f t="shared" si="1"/>
        <v>0</v>
      </c>
    </row>
    <row r="165" spans="1:4" x14ac:dyDescent="0.2">
      <c r="A165" s="78">
        <v>5330</v>
      </c>
      <c r="B165" s="76" t="s">
        <v>456</v>
      </c>
      <c r="C165" s="80">
        <v>0</v>
      </c>
      <c r="D165" s="82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2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2">
        <f t="shared" si="1"/>
        <v>0</v>
      </c>
    </row>
    <row r="168" spans="1:4" x14ac:dyDescent="0.2">
      <c r="A168" s="78">
        <v>5400</v>
      </c>
      <c r="B168" s="76" t="s">
        <v>551</v>
      </c>
      <c r="C168" s="80">
        <v>4305234.72</v>
      </c>
      <c r="D168" s="82">
        <f t="shared" si="1"/>
        <v>1.479376499352931E-2</v>
      </c>
    </row>
    <row r="169" spans="1:4" x14ac:dyDescent="0.2">
      <c r="A169" s="78">
        <v>5410</v>
      </c>
      <c r="B169" s="76" t="s">
        <v>552</v>
      </c>
      <c r="C169" s="80">
        <v>4305234.72</v>
      </c>
      <c r="D169" s="82">
        <f t="shared" si="1"/>
        <v>1.479376499352931E-2</v>
      </c>
    </row>
    <row r="170" spans="1:4" x14ac:dyDescent="0.2">
      <c r="A170" s="78">
        <v>5411</v>
      </c>
      <c r="B170" s="76" t="s">
        <v>553</v>
      </c>
      <c r="C170" s="80">
        <v>4305234.72</v>
      </c>
      <c r="D170" s="82">
        <f t="shared" si="1"/>
        <v>1.479376499352931E-2</v>
      </c>
    </row>
    <row r="171" spans="1:4" x14ac:dyDescent="0.2">
      <c r="A171" s="78">
        <v>5412</v>
      </c>
      <c r="B171" s="76" t="s">
        <v>554</v>
      </c>
      <c r="C171" s="80">
        <v>0</v>
      </c>
      <c r="D171" s="82">
        <f t="shared" si="1"/>
        <v>0</v>
      </c>
    </row>
    <row r="172" spans="1:4" x14ac:dyDescent="0.2">
      <c r="A172" s="78">
        <v>5420</v>
      </c>
      <c r="B172" s="76" t="s">
        <v>555</v>
      </c>
      <c r="C172" s="80">
        <v>0</v>
      </c>
      <c r="D172" s="82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2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2">
        <f t="shared" si="1"/>
        <v>0</v>
      </c>
    </row>
    <row r="175" spans="1:4" x14ac:dyDescent="0.2">
      <c r="A175" s="78">
        <v>5430</v>
      </c>
      <c r="B175" s="76" t="s">
        <v>558</v>
      </c>
      <c r="C175" s="80">
        <v>0</v>
      </c>
      <c r="D175" s="82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2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2">
        <f t="shared" si="1"/>
        <v>0</v>
      </c>
    </row>
    <row r="178" spans="1:4" x14ac:dyDescent="0.2">
      <c r="A178" s="78">
        <v>5440</v>
      </c>
      <c r="B178" s="76" t="s">
        <v>561</v>
      </c>
      <c r="C178" s="80">
        <v>0</v>
      </c>
      <c r="D178" s="82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2">
        <f t="shared" si="1"/>
        <v>0</v>
      </c>
    </row>
    <row r="180" spans="1:4" x14ac:dyDescent="0.2">
      <c r="A180" s="78">
        <v>5450</v>
      </c>
      <c r="B180" s="76" t="s">
        <v>562</v>
      </c>
      <c r="C180" s="80">
        <v>0</v>
      </c>
      <c r="D180" s="82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2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2">
        <f t="shared" si="1"/>
        <v>0</v>
      </c>
    </row>
    <row r="183" spans="1:4" x14ac:dyDescent="0.2">
      <c r="A183" s="78">
        <v>5500</v>
      </c>
      <c r="B183" s="76" t="s">
        <v>565</v>
      </c>
      <c r="C183" s="80">
        <v>0</v>
      </c>
      <c r="D183" s="82">
        <f t="shared" si="1"/>
        <v>0</v>
      </c>
    </row>
    <row r="184" spans="1:4" x14ac:dyDescent="0.2">
      <c r="A184" s="78">
        <v>5510</v>
      </c>
      <c r="B184" s="76" t="s">
        <v>566</v>
      </c>
      <c r="C184" s="80">
        <v>0</v>
      </c>
      <c r="D184" s="82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2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2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2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2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2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2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2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2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2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2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2">
        <f t="shared" si="1"/>
        <v>0</v>
      </c>
    </row>
    <row r="196" spans="1:4" x14ac:dyDescent="0.2">
      <c r="A196" s="78">
        <v>5530</v>
      </c>
      <c r="B196" s="76" t="s">
        <v>576</v>
      </c>
      <c r="C196" s="80">
        <v>0</v>
      </c>
      <c r="D196" s="82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2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2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2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2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2">
        <f t="shared" si="1"/>
        <v>0</v>
      </c>
    </row>
    <row r="202" spans="1:4" x14ac:dyDescent="0.2">
      <c r="A202" s="78">
        <v>5540</v>
      </c>
      <c r="B202" s="76" t="s">
        <v>582</v>
      </c>
      <c r="C202" s="80">
        <v>0</v>
      </c>
      <c r="D202" s="82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2">
        <f t="shared" si="1"/>
        <v>0</v>
      </c>
    </row>
    <row r="204" spans="1:4" x14ac:dyDescent="0.2">
      <c r="A204" s="78">
        <v>5550</v>
      </c>
      <c r="B204" s="76" t="s">
        <v>583</v>
      </c>
      <c r="C204" s="80">
        <v>0</v>
      </c>
      <c r="D204" s="82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2">
        <f t="shared" si="1"/>
        <v>0</v>
      </c>
    </row>
    <row r="206" spans="1:4" x14ac:dyDescent="0.2">
      <c r="A206" s="78">
        <v>5590</v>
      </c>
      <c r="B206" s="76" t="s">
        <v>584</v>
      </c>
      <c r="C206" s="80">
        <v>0</v>
      </c>
      <c r="D206" s="82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2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2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2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2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2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2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2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2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2">
        <f t="shared" si="1"/>
        <v>0</v>
      </c>
    </row>
    <row r="216" spans="1:4" x14ac:dyDescent="0.2">
      <c r="A216" s="78">
        <v>5610</v>
      </c>
      <c r="B216" s="76" t="s">
        <v>592</v>
      </c>
      <c r="C216" s="80">
        <v>0</v>
      </c>
      <c r="D216" s="82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2">
        <f t="shared" si="1"/>
        <v>0</v>
      </c>
    </row>
    <row r="220" spans="1:4" x14ac:dyDescent="0.2">
      <c r="A220" s="172" t="s">
        <v>628</v>
      </c>
      <c r="B220" s="172"/>
      <c r="C220" s="172"/>
      <c r="D220" s="172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0:D220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5" customWidth="1"/>
    <col min="2" max="2" width="48.140625" style="85" customWidth="1"/>
    <col min="3" max="3" width="22.85546875" style="85" customWidth="1"/>
    <col min="4" max="5" width="16.7109375" style="85" customWidth="1"/>
    <col min="6" max="16384" width="9.140625" style="85"/>
  </cols>
  <sheetData>
    <row r="1" spans="1:5" ht="18.95" customHeight="1" x14ac:dyDescent="0.2">
      <c r="A1" s="161" t="str">
        <f>ESF!A1</f>
        <v>MUNICIPIO DE CELAYA, GUANAJUATO</v>
      </c>
      <c r="B1" s="161"/>
      <c r="C1" s="161"/>
      <c r="D1" s="153" t="s">
        <v>288</v>
      </c>
      <c r="E1" s="154">
        <f>ESF!H1</f>
        <v>2018</v>
      </c>
    </row>
    <row r="2" spans="1:5" ht="18.95" customHeight="1" x14ac:dyDescent="0.2">
      <c r="A2" s="161" t="s">
        <v>594</v>
      </c>
      <c r="B2" s="161"/>
      <c r="C2" s="161"/>
      <c r="D2" s="153" t="s">
        <v>290</v>
      </c>
      <c r="E2" s="154" t="str">
        <f>ESF!H2</f>
        <v>Trimestral</v>
      </c>
    </row>
    <row r="3" spans="1:5" ht="18.95" customHeight="1" x14ac:dyDescent="0.2">
      <c r="A3" s="161" t="str">
        <f>ESF!A3</f>
        <v>Correspondiente del 1 de Enero al 31 de Marzo de 2018</v>
      </c>
      <c r="B3" s="161"/>
      <c r="C3" s="161"/>
      <c r="D3" s="153" t="s">
        <v>292</v>
      </c>
      <c r="E3" s="154">
        <f>ESF!H3</f>
        <v>1</v>
      </c>
    </row>
    <row r="5" spans="1:5" x14ac:dyDescent="0.2">
      <c r="A5" s="86" t="s">
        <v>293</v>
      </c>
      <c r="B5" s="87"/>
      <c r="C5" s="87"/>
      <c r="D5" s="87"/>
      <c r="E5" s="87"/>
    </row>
    <row r="6" spans="1:5" x14ac:dyDescent="0.2">
      <c r="A6" s="87" t="s">
        <v>264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230</v>
      </c>
      <c r="D7" s="88" t="s">
        <v>232</v>
      </c>
      <c r="E7" s="88" t="s">
        <v>234</v>
      </c>
    </row>
    <row r="8" spans="1:5" ht="11.25" customHeight="1" x14ac:dyDescent="0.2">
      <c r="A8" s="89">
        <v>3110</v>
      </c>
      <c r="B8" s="85" t="s">
        <v>455</v>
      </c>
      <c r="C8" s="90">
        <v>-1350800219.1800001</v>
      </c>
    </row>
    <row r="9" spans="1:5" x14ac:dyDescent="0.2">
      <c r="A9" s="89">
        <v>3120</v>
      </c>
      <c r="B9" s="85" t="s">
        <v>595</v>
      </c>
      <c r="C9" s="90">
        <v>-15279107.17</v>
      </c>
    </row>
    <row r="10" spans="1:5" x14ac:dyDescent="0.2">
      <c r="A10" s="89">
        <v>3130</v>
      </c>
      <c r="B10" s="85" t="s">
        <v>596</v>
      </c>
      <c r="C10" s="90">
        <v>0</v>
      </c>
    </row>
    <row r="12" spans="1:5" x14ac:dyDescent="0.2">
      <c r="A12" s="87" t="s">
        <v>266</v>
      </c>
      <c r="B12" s="87"/>
      <c r="C12" s="87"/>
      <c r="D12" s="87"/>
      <c r="E12" s="87"/>
    </row>
    <row r="13" spans="1:5" x14ac:dyDescent="0.2">
      <c r="A13" s="88" t="s">
        <v>233</v>
      </c>
      <c r="B13" s="88" t="s">
        <v>229</v>
      </c>
      <c r="C13" s="88" t="s">
        <v>230</v>
      </c>
      <c r="D13" s="88" t="s">
        <v>597</v>
      </c>
      <c r="E13" s="88"/>
    </row>
    <row r="14" spans="1:5" ht="11.25" customHeight="1" x14ac:dyDescent="0.2">
      <c r="A14" s="89">
        <v>3210</v>
      </c>
      <c r="B14" s="85" t="s">
        <v>598</v>
      </c>
      <c r="C14" s="90">
        <v>-257699393.83000001</v>
      </c>
    </row>
    <row r="15" spans="1:5" x14ac:dyDescent="0.2">
      <c r="A15" s="89">
        <v>3220</v>
      </c>
      <c r="B15" s="85" t="s">
        <v>599</v>
      </c>
      <c r="C15" s="90">
        <v>-1571697995.1300001</v>
      </c>
    </row>
    <row r="16" spans="1:5" x14ac:dyDescent="0.2">
      <c r="A16" s="89">
        <v>3230</v>
      </c>
      <c r="B16" s="85" t="s">
        <v>600</v>
      </c>
      <c r="C16" s="90">
        <v>0</v>
      </c>
    </row>
    <row r="17" spans="1:4" x14ac:dyDescent="0.2">
      <c r="A17" s="89">
        <v>3231</v>
      </c>
      <c r="B17" s="85" t="s">
        <v>601</v>
      </c>
      <c r="C17" s="90">
        <v>0</v>
      </c>
    </row>
    <row r="18" spans="1:4" x14ac:dyDescent="0.2">
      <c r="A18" s="89">
        <v>3232</v>
      </c>
      <c r="B18" s="85" t="s">
        <v>602</v>
      </c>
      <c r="C18" s="90">
        <v>0</v>
      </c>
    </row>
    <row r="19" spans="1:4" x14ac:dyDescent="0.2">
      <c r="A19" s="89">
        <v>3233</v>
      </c>
      <c r="B19" s="85" t="s">
        <v>603</v>
      </c>
      <c r="C19" s="90">
        <v>0</v>
      </c>
    </row>
    <row r="20" spans="1:4" x14ac:dyDescent="0.2">
      <c r="A20" s="89">
        <v>3239</v>
      </c>
      <c r="B20" s="85" t="s">
        <v>604</v>
      </c>
      <c r="C20" s="90">
        <v>0</v>
      </c>
    </row>
    <row r="21" spans="1:4" x14ac:dyDescent="0.2">
      <c r="A21" s="89">
        <v>3240</v>
      </c>
      <c r="B21" s="85" t="s">
        <v>605</v>
      </c>
      <c r="C21" s="90">
        <v>0</v>
      </c>
    </row>
    <row r="22" spans="1:4" x14ac:dyDescent="0.2">
      <c r="A22" s="89">
        <v>3241</v>
      </c>
      <c r="B22" s="85" t="s">
        <v>606</v>
      </c>
      <c r="C22" s="90">
        <v>0</v>
      </c>
    </row>
    <row r="23" spans="1:4" x14ac:dyDescent="0.2">
      <c r="A23" s="89">
        <v>3242</v>
      </c>
      <c r="B23" s="85" t="s">
        <v>607</v>
      </c>
      <c r="C23" s="90">
        <v>0</v>
      </c>
    </row>
    <row r="24" spans="1:4" x14ac:dyDescent="0.2">
      <c r="A24" s="89">
        <v>3243</v>
      </c>
      <c r="B24" s="85" t="s">
        <v>608</v>
      </c>
      <c r="C24" s="90">
        <v>0</v>
      </c>
    </row>
    <row r="25" spans="1:4" x14ac:dyDescent="0.2">
      <c r="A25" s="89">
        <v>3250</v>
      </c>
      <c r="B25" s="85" t="s">
        <v>609</v>
      </c>
      <c r="C25" s="90">
        <v>0</v>
      </c>
    </row>
    <row r="26" spans="1:4" x14ac:dyDescent="0.2">
      <c r="A26" s="89">
        <v>3251</v>
      </c>
      <c r="B26" s="85" t="s">
        <v>610</v>
      </c>
      <c r="C26" s="90">
        <v>0</v>
      </c>
    </row>
    <row r="27" spans="1:4" x14ac:dyDescent="0.2">
      <c r="A27" s="89">
        <v>3252</v>
      </c>
      <c r="B27" s="85" t="s">
        <v>611</v>
      </c>
      <c r="C27" s="90">
        <v>0</v>
      </c>
    </row>
    <row r="29" spans="1:4" x14ac:dyDescent="0.2">
      <c r="A29" s="172" t="s">
        <v>628</v>
      </c>
      <c r="B29" s="172"/>
      <c r="C29" s="172"/>
      <c r="D29" s="172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D29"/>
  </mergeCells>
  <printOptions horizontalCentered="1"/>
  <pageMargins left="0.51181102362204722" right="0.51181102362204722" top="0.74803149606299213" bottom="0.74803149606299213" header="0.31496062992125984" footer="0.31496062992125984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5" customWidth="1"/>
    <col min="2" max="2" width="53" style="85" customWidth="1"/>
    <col min="3" max="3" width="15.28515625" style="85" bestFit="1" customWidth="1"/>
    <col min="4" max="4" width="25.85546875" style="85" customWidth="1"/>
    <col min="5" max="5" width="16.28515625" style="85" customWidth="1"/>
    <col min="6" max="16384" width="9.140625" style="85"/>
  </cols>
  <sheetData>
    <row r="1" spans="1:5" s="91" customFormat="1" ht="18.95" customHeight="1" x14ac:dyDescent="0.25">
      <c r="A1" s="162" t="str">
        <f>ESF!A1</f>
        <v>MUNICIPIO DE CELAYA, GUANAJUATO</v>
      </c>
      <c r="B1" s="162"/>
      <c r="C1" s="162"/>
      <c r="D1" s="153" t="s">
        <v>288</v>
      </c>
      <c r="E1" s="154">
        <f>ESF!H1</f>
        <v>2018</v>
      </c>
    </row>
    <row r="2" spans="1:5" s="91" customFormat="1" ht="18.95" customHeight="1" x14ac:dyDescent="0.25">
      <c r="A2" s="162" t="s">
        <v>612</v>
      </c>
      <c r="B2" s="162"/>
      <c r="C2" s="162"/>
      <c r="D2" s="153" t="s">
        <v>290</v>
      </c>
      <c r="E2" s="154" t="str">
        <f>ESF!H2</f>
        <v>Trimestral</v>
      </c>
    </row>
    <row r="3" spans="1:5" s="91" customFormat="1" ht="18.95" customHeight="1" x14ac:dyDescent="0.25">
      <c r="A3" s="162" t="str">
        <f>ESF!A3</f>
        <v>Correspondiente del 1 de Enero al 31 de Marzo de 2018</v>
      </c>
      <c r="B3" s="162"/>
      <c r="C3" s="162"/>
      <c r="D3" s="153" t="s">
        <v>292</v>
      </c>
      <c r="E3" s="154">
        <f>ESF!H3</f>
        <v>1</v>
      </c>
    </row>
    <row r="4" spans="1:5" x14ac:dyDescent="0.2">
      <c r="A4" s="86" t="s">
        <v>293</v>
      </c>
      <c r="B4" s="87"/>
      <c r="C4" s="87"/>
      <c r="D4" s="87"/>
      <c r="E4" s="87"/>
    </row>
    <row r="6" spans="1:5" x14ac:dyDescent="0.2">
      <c r="A6" s="87" t="s">
        <v>267</v>
      </c>
      <c r="B6" s="87"/>
      <c r="C6" s="87"/>
      <c r="D6" s="87"/>
      <c r="E6" s="87"/>
    </row>
    <row r="7" spans="1:5" x14ac:dyDescent="0.2">
      <c r="A7" s="88" t="s">
        <v>233</v>
      </c>
      <c r="B7" s="88" t="s">
        <v>229</v>
      </c>
      <c r="C7" s="88" t="s">
        <v>269</v>
      </c>
      <c r="D7" s="88" t="s">
        <v>270</v>
      </c>
      <c r="E7" s="88"/>
    </row>
    <row r="8" spans="1:5" x14ac:dyDescent="0.2">
      <c r="A8" s="89">
        <v>1111</v>
      </c>
      <c r="B8" s="85" t="s">
        <v>613</v>
      </c>
      <c r="C8" s="148">
        <v>53000</v>
      </c>
      <c r="D8" s="148">
        <v>61000</v>
      </c>
      <c r="E8" s="148"/>
    </row>
    <row r="9" spans="1:5" x14ac:dyDescent="0.2">
      <c r="A9" s="89">
        <v>1112</v>
      </c>
      <c r="B9" s="85" t="s">
        <v>614</v>
      </c>
      <c r="C9" s="148">
        <v>77934682.549999997</v>
      </c>
      <c r="D9" s="148">
        <v>75224180.280000001</v>
      </c>
      <c r="E9" s="148"/>
    </row>
    <row r="10" spans="1:5" x14ac:dyDescent="0.2">
      <c r="A10" s="89">
        <v>1113</v>
      </c>
      <c r="B10" s="85" t="s">
        <v>615</v>
      </c>
      <c r="C10" s="148">
        <v>0</v>
      </c>
      <c r="D10" s="148">
        <v>0</v>
      </c>
      <c r="E10" s="148"/>
    </row>
    <row r="11" spans="1:5" x14ac:dyDescent="0.2">
      <c r="A11" s="89">
        <v>1114</v>
      </c>
      <c r="B11" s="85" t="s">
        <v>294</v>
      </c>
      <c r="C11" s="148">
        <v>433284903.87</v>
      </c>
      <c r="D11" s="148">
        <v>360278041.75</v>
      </c>
      <c r="E11" s="148"/>
    </row>
    <row r="12" spans="1:5" x14ac:dyDescent="0.2">
      <c r="A12" s="89">
        <v>1115</v>
      </c>
      <c r="B12" s="85" t="s">
        <v>295</v>
      </c>
      <c r="C12" s="148">
        <v>111302889.55</v>
      </c>
      <c r="D12" s="148">
        <v>72608753.450000003</v>
      </c>
      <c r="E12" s="148"/>
    </row>
    <row r="13" spans="1:5" x14ac:dyDescent="0.2">
      <c r="A13" s="89">
        <v>1116</v>
      </c>
      <c r="B13" s="85" t="s">
        <v>616</v>
      </c>
      <c r="C13" s="148">
        <v>9894951.6600000001</v>
      </c>
      <c r="D13" s="148">
        <v>7308471</v>
      </c>
      <c r="E13" s="148"/>
    </row>
    <row r="14" spans="1:5" x14ac:dyDescent="0.2">
      <c r="A14" s="89">
        <v>1119</v>
      </c>
      <c r="B14" s="85" t="s">
        <v>617</v>
      </c>
      <c r="C14" s="148">
        <v>0</v>
      </c>
      <c r="D14" s="148">
        <v>0</v>
      </c>
      <c r="E14" s="148"/>
    </row>
    <row r="15" spans="1:5" x14ac:dyDescent="0.2">
      <c r="A15" s="89">
        <v>1110</v>
      </c>
      <c r="B15" s="85" t="s">
        <v>618</v>
      </c>
      <c r="C15" s="149">
        <f>SUM(C8:C14)</f>
        <v>632470427.63</v>
      </c>
      <c r="D15" s="149">
        <f>SUM(D8:D14)</f>
        <v>515480446.47999996</v>
      </c>
    </row>
    <row r="18" spans="1:5" x14ac:dyDescent="0.2">
      <c r="A18" s="87" t="s">
        <v>268</v>
      </c>
      <c r="B18" s="87"/>
      <c r="C18" s="87"/>
      <c r="D18" s="87"/>
      <c r="E18" s="87"/>
    </row>
    <row r="19" spans="1:5" x14ac:dyDescent="0.2">
      <c r="A19" s="88" t="s">
        <v>233</v>
      </c>
      <c r="B19" s="88" t="s">
        <v>229</v>
      </c>
      <c r="C19" s="88" t="s">
        <v>230</v>
      </c>
      <c r="D19" s="88" t="s">
        <v>619</v>
      </c>
      <c r="E19" s="88" t="s">
        <v>271</v>
      </c>
    </row>
    <row r="20" spans="1:5" x14ac:dyDescent="0.2">
      <c r="A20" s="89">
        <v>1230</v>
      </c>
      <c r="B20" s="85" t="s">
        <v>328</v>
      </c>
      <c r="C20" s="90">
        <v>2556612926.8499999</v>
      </c>
    </row>
    <row r="21" spans="1:5" x14ac:dyDescent="0.2">
      <c r="A21" s="89">
        <v>1231</v>
      </c>
      <c r="B21" s="85" t="s">
        <v>329</v>
      </c>
      <c r="C21" s="90">
        <v>1866924993.55</v>
      </c>
    </row>
    <row r="22" spans="1:5" x14ac:dyDescent="0.2">
      <c r="A22" s="89">
        <v>1232</v>
      </c>
      <c r="B22" s="85" t="s">
        <v>330</v>
      </c>
      <c r="C22" s="90">
        <v>0</v>
      </c>
    </row>
    <row r="23" spans="1:5" x14ac:dyDescent="0.2">
      <c r="A23" s="89">
        <v>1233</v>
      </c>
      <c r="B23" s="85" t="s">
        <v>331</v>
      </c>
      <c r="C23" s="90">
        <v>16833145.989999998</v>
      </c>
    </row>
    <row r="24" spans="1:5" x14ac:dyDescent="0.2">
      <c r="A24" s="89">
        <v>1234</v>
      </c>
      <c r="B24" s="85" t="s">
        <v>332</v>
      </c>
      <c r="C24" s="90">
        <v>29104043.239999998</v>
      </c>
    </row>
    <row r="25" spans="1:5" x14ac:dyDescent="0.2">
      <c r="A25" s="89">
        <v>1235</v>
      </c>
      <c r="B25" s="85" t="s">
        <v>333</v>
      </c>
      <c r="C25" s="90">
        <v>431145859.06</v>
      </c>
    </row>
    <row r="26" spans="1:5" x14ac:dyDescent="0.2">
      <c r="A26" s="89">
        <v>1236</v>
      </c>
      <c r="B26" s="85" t="s">
        <v>334</v>
      </c>
      <c r="C26" s="90">
        <v>212604885.00999999</v>
      </c>
    </row>
    <row r="27" spans="1:5" x14ac:dyDescent="0.2">
      <c r="A27" s="89">
        <v>1239</v>
      </c>
      <c r="B27" s="85" t="s">
        <v>335</v>
      </c>
      <c r="C27" s="90">
        <v>0</v>
      </c>
    </row>
    <row r="28" spans="1:5" x14ac:dyDescent="0.2">
      <c r="A28" s="89">
        <v>1240</v>
      </c>
      <c r="B28" s="85" t="s">
        <v>336</v>
      </c>
      <c r="C28" s="90">
        <v>481529927.76999998</v>
      </c>
    </row>
    <row r="29" spans="1:5" x14ac:dyDescent="0.2">
      <c r="A29" s="89">
        <v>1241</v>
      </c>
      <c r="B29" s="85" t="s">
        <v>337</v>
      </c>
      <c r="C29" s="90">
        <v>43693515.789999999</v>
      </c>
    </row>
    <row r="30" spans="1:5" x14ac:dyDescent="0.2">
      <c r="A30" s="89">
        <v>1242</v>
      </c>
      <c r="B30" s="85" t="s">
        <v>338</v>
      </c>
      <c r="C30" s="90">
        <v>10728013.24</v>
      </c>
    </row>
    <row r="31" spans="1:5" x14ac:dyDescent="0.2">
      <c r="A31" s="89">
        <v>1243</v>
      </c>
      <c r="B31" s="85" t="s">
        <v>339</v>
      </c>
      <c r="C31" s="90">
        <v>186512.73</v>
      </c>
    </row>
    <row r="32" spans="1:5" x14ac:dyDescent="0.2">
      <c r="A32" s="89">
        <v>1244</v>
      </c>
      <c r="B32" s="85" t="s">
        <v>340</v>
      </c>
      <c r="C32" s="90">
        <v>327101816.27999997</v>
      </c>
    </row>
    <row r="33" spans="1:5" x14ac:dyDescent="0.2">
      <c r="A33" s="89">
        <v>1245</v>
      </c>
      <c r="B33" s="85" t="s">
        <v>341</v>
      </c>
      <c r="C33" s="90">
        <v>21676047.66</v>
      </c>
    </row>
    <row r="34" spans="1:5" x14ac:dyDescent="0.2">
      <c r="A34" s="89">
        <v>1246</v>
      </c>
      <c r="B34" s="85" t="s">
        <v>342</v>
      </c>
      <c r="C34" s="90">
        <v>74432022.069999993</v>
      </c>
    </row>
    <row r="35" spans="1:5" x14ac:dyDescent="0.2">
      <c r="A35" s="89">
        <v>1247</v>
      </c>
      <c r="B35" s="85" t="s">
        <v>343</v>
      </c>
      <c r="C35" s="90">
        <v>3712000</v>
      </c>
    </row>
    <row r="36" spans="1:5" x14ac:dyDescent="0.2">
      <c r="A36" s="89">
        <v>1248</v>
      </c>
      <c r="B36" s="85" t="s">
        <v>344</v>
      </c>
      <c r="C36" s="90">
        <v>0</v>
      </c>
    </row>
    <row r="37" spans="1:5" x14ac:dyDescent="0.2">
      <c r="A37" s="89">
        <v>1250</v>
      </c>
      <c r="B37" s="85" t="s">
        <v>346</v>
      </c>
      <c r="C37" s="90">
        <v>0</v>
      </c>
    </row>
    <row r="38" spans="1:5" x14ac:dyDescent="0.2">
      <c r="A38" s="89">
        <v>1251</v>
      </c>
      <c r="B38" s="85" t="s">
        <v>347</v>
      </c>
      <c r="C38" s="90">
        <v>0</v>
      </c>
    </row>
    <row r="39" spans="1:5" x14ac:dyDescent="0.2">
      <c r="A39" s="89">
        <v>1252</v>
      </c>
      <c r="B39" s="85" t="s">
        <v>348</v>
      </c>
      <c r="C39" s="90">
        <v>0</v>
      </c>
    </row>
    <row r="40" spans="1:5" x14ac:dyDescent="0.2">
      <c r="A40" s="89">
        <v>1253</v>
      </c>
      <c r="B40" s="85" t="s">
        <v>349</v>
      </c>
      <c r="C40" s="90">
        <v>0</v>
      </c>
    </row>
    <row r="41" spans="1:5" x14ac:dyDescent="0.2">
      <c r="A41" s="89">
        <v>1254</v>
      </c>
      <c r="B41" s="85" t="s">
        <v>350</v>
      </c>
      <c r="C41" s="90">
        <v>0</v>
      </c>
    </row>
    <row r="42" spans="1:5" x14ac:dyDescent="0.2">
      <c r="A42" s="89">
        <v>1259</v>
      </c>
      <c r="B42" s="85" t="s">
        <v>351</v>
      </c>
      <c r="C42" s="90">
        <v>0</v>
      </c>
    </row>
    <row r="44" spans="1:5" x14ac:dyDescent="0.2">
      <c r="A44" s="87" t="s">
        <v>276</v>
      </c>
      <c r="B44" s="87"/>
      <c r="C44" s="87"/>
      <c r="D44" s="87"/>
      <c r="E44" s="87"/>
    </row>
    <row r="45" spans="1:5" x14ac:dyDescent="0.2">
      <c r="A45" s="88" t="s">
        <v>233</v>
      </c>
      <c r="B45" s="88" t="s">
        <v>229</v>
      </c>
      <c r="C45" s="88" t="s">
        <v>269</v>
      </c>
      <c r="D45" s="88" t="s">
        <v>270</v>
      </c>
      <c r="E45" s="88"/>
    </row>
    <row r="46" spans="1:5" x14ac:dyDescent="0.2">
      <c r="A46" s="89">
        <v>5500</v>
      </c>
      <c r="B46" s="85" t="s">
        <v>565</v>
      </c>
      <c r="C46" s="90">
        <v>0</v>
      </c>
      <c r="D46" s="90">
        <v>0</v>
      </c>
    </row>
    <row r="47" spans="1:5" x14ac:dyDescent="0.2">
      <c r="A47" s="89">
        <v>5510</v>
      </c>
      <c r="B47" s="85" t="s">
        <v>566</v>
      </c>
      <c r="C47" s="90">
        <v>0</v>
      </c>
      <c r="D47" s="90">
        <v>0</v>
      </c>
    </row>
    <row r="48" spans="1:5" x14ac:dyDescent="0.2">
      <c r="A48" s="89">
        <v>5511</v>
      </c>
      <c r="B48" s="85" t="s">
        <v>567</v>
      </c>
      <c r="C48" s="90">
        <v>0</v>
      </c>
      <c r="D48" s="90">
        <v>0</v>
      </c>
    </row>
    <row r="49" spans="1:4" x14ac:dyDescent="0.2">
      <c r="A49" s="89">
        <v>5512</v>
      </c>
      <c r="B49" s="85" t="s">
        <v>568</v>
      </c>
      <c r="C49" s="90">
        <v>0</v>
      </c>
      <c r="D49" s="90">
        <v>0</v>
      </c>
    </row>
    <row r="50" spans="1:4" x14ac:dyDescent="0.2">
      <c r="A50" s="89">
        <v>5513</v>
      </c>
      <c r="B50" s="85" t="s">
        <v>569</v>
      </c>
      <c r="C50" s="90">
        <v>0</v>
      </c>
      <c r="D50" s="90">
        <v>0</v>
      </c>
    </row>
    <row r="51" spans="1:4" x14ac:dyDescent="0.2">
      <c r="A51" s="89">
        <v>5514</v>
      </c>
      <c r="B51" s="85" t="s">
        <v>570</v>
      </c>
      <c r="C51" s="90">
        <v>0</v>
      </c>
      <c r="D51" s="90">
        <v>0</v>
      </c>
    </row>
    <row r="52" spans="1:4" x14ac:dyDescent="0.2">
      <c r="A52" s="89">
        <v>5515</v>
      </c>
      <c r="B52" s="85" t="s">
        <v>571</v>
      </c>
      <c r="C52" s="90">
        <v>0</v>
      </c>
      <c r="D52" s="90">
        <v>0</v>
      </c>
    </row>
    <row r="53" spans="1:4" x14ac:dyDescent="0.2">
      <c r="A53" s="89">
        <v>5516</v>
      </c>
      <c r="B53" s="85" t="s">
        <v>572</v>
      </c>
      <c r="C53" s="90">
        <v>0</v>
      </c>
      <c r="D53" s="90">
        <v>0</v>
      </c>
    </row>
    <row r="54" spans="1:4" x14ac:dyDescent="0.2">
      <c r="A54" s="89">
        <v>5517</v>
      </c>
      <c r="B54" s="85" t="s">
        <v>573</v>
      </c>
      <c r="C54" s="90">
        <v>0</v>
      </c>
      <c r="D54" s="90">
        <v>0</v>
      </c>
    </row>
    <row r="55" spans="1:4" x14ac:dyDescent="0.2">
      <c r="A55" s="89">
        <v>5518</v>
      </c>
      <c r="B55" s="85" t="s">
        <v>132</v>
      </c>
      <c r="C55" s="90">
        <v>0</v>
      </c>
      <c r="D55" s="90">
        <v>0</v>
      </c>
    </row>
    <row r="56" spans="1:4" x14ac:dyDescent="0.2">
      <c r="A56" s="89">
        <v>5520</v>
      </c>
      <c r="B56" s="85" t="s">
        <v>131</v>
      </c>
      <c r="C56" s="90">
        <v>0</v>
      </c>
      <c r="D56" s="90">
        <v>0</v>
      </c>
    </row>
    <row r="57" spans="1:4" x14ac:dyDescent="0.2">
      <c r="A57" s="89">
        <v>5521</v>
      </c>
      <c r="B57" s="85" t="s">
        <v>574</v>
      </c>
      <c r="C57" s="90">
        <v>0</v>
      </c>
      <c r="D57" s="90">
        <v>0</v>
      </c>
    </row>
    <row r="58" spans="1:4" x14ac:dyDescent="0.2">
      <c r="A58" s="89">
        <v>5522</v>
      </c>
      <c r="B58" s="85" t="s">
        <v>575</v>
      </c>
      <c r="C58" s="90">
        <v>0</v>
      </c>
      <c r="D58" s="90">
        <v>0</v>
      </c>
    </row>
    <row r="59" spans="1:4" x14ac:dyDescent="0.2">
      <c r="A59" s="89">
        <v>5530</v>
      </c>
      <c r="B59" s="85" t="s">
        <v>576</v>
      </c>
      <c r="C59" s="90">
        <v>0</v>
      </c>
      <c r="D59" s="90">
        <v>0</v>
      </c>
    </row>
    <row r="60" spans="1:4" x14ac:dyDescent="0.2">
      <c r="A60" s="89">
        <v>5531</v>
      </c>
      <c r="B60" s="85" t="s">
        <v>577</v>
      </c>
      <c r="C60" s="90">
        <v>0</v>
      </c>
      <c r="D60" s="90">
        <v>0</v>
      </c>
    </row>
    <row r="61" spans="1:4" x14ac:dyDescent="0.2">
      <c r="A61" s="89">
        <v>5532</v>
      </c>
      <c r="B61" s="85" t="s">
        <v>578</v>
      </c>
      <c r="C61" s="90">
        <v>0</v>
      </c>
      <c r="D61" s="90">
        <v>0</v>
      </c>
    </row>
    <row r="62" spans="1:4" x14ac:dyDescent="0.2">
      <c r="A62" s="89">
        <v>5533</v>
      </c>
      <c r="B62" s="85" t="s">
        <v>579</v>
      </c>
      <c r="C62" s="90">
        <v>0</v>
      </c>
      <c r="D62" s="90">
        <v>0</v>
      </c>
    </row>
    <row r="63" spans="1:4" x14ac:dyDescent="0.2">
      <c r="A63" s="89">
        <v>5534</v>
      </c>
      <c r="B63" s="85" t="s">
        <v>580</v>
      </c>
      <c r="C63" s="90">
        <v>0</v>
      </c>
      <c r="D63" s="90">
        <v>0</v>
      </c>
    </row>
    <row r="64" spans="1:4" x14ac:dyDescent="0.2">
      <c r="A64" s="89">
        <v>5535</v>
      </c>
      <c r="B64" s="85" t="s">
        <v>581</v>
      </c>
      <c r="C64" s="90">
        <v>0</v>
      </c>
      <c r="D64" s="90">
        <v>0</v>
      </c>
    </row>
    <row r="65" spans="1:4" x14ac:dyDescent="0.2">
      <c r="A65" s="89">
        <v>5540</v>
      </c>
      <c r="B65" s="85" t="s">
        <v>582</v>
      </c>
      <c r="C65" s="90">
        <v>0</v>
      </c>
      <c r="D65" s="90">
        <v>0</v>
      </c>
    </row>
    <row r="66" spans="1:4" x14ac:dyDescent="0.2">
      <c r="A66" s="89">
        <v>5541</v>
      </c>
      <c r="B66" s="85" t="s">
        <v>582</v>
      </c>
      <c r="C66" s="90">
        <v>0</v>
      </c>
      <c r="D66" s="90">
        <v>0</v>
      </c>
    </row>
    <row r="67" spans="1:4" x14ac:dyDescent="0.2">
      <c r="A67" s="89">
        <v>5550</v>
      </c>
      <c r="B67" s="85" t="s">
        <v>583</v>
      </c>
      <c r="C67" s="90">
        <v>0</v>
      </c>
      <c r="D67" s="90">
        <v>0</v>
      </c>
    </row>
    <row r="68" spans="1:4" x14ac:dyDescent="0.2">
      <c r="A68" s="89">
        <v>5551</v>
      </c>
      <c r="B68" s="85" t="s">
        <v>583</v>
      </c>
      <c r="C68" s="90">
        <v>0</v>
      </c>
      <c r="D68" s="90">
        <v>0</v>
      </c>
    </row>
    <row r="69" spans="1:4" x14ac:dyDescent="0.2">
      <c r="A69" s="89">
        <v>5590</v>
      </c>
      <c r="B69" s="85" t="s">
        <v>584</v>
      </c>
      <c r="C69" s="90">
        <v>0</v>
      </c>
      <c r="D69" s="90">
        <v>0</v>
      </c>
    </row>
    <row r="70" spans="1:4" x14ac:dyDescent="0.2">
      <c r="A70" s="89">
        <v>5591</v>
      </c>
      <c r="B70" s="85" t="s">
        <v>585</v>
      </c>
      <c r="C70" s="90">
        <v>0</v>
      </c>
      <c r="D70" s="90">
        <v>0</v>
      </c>
    </row>
    <row r="71" spans="1:4" x14ac:dyDescent="0.2">
      <c r="A71" s="89">
        <v>5592</v>
      </c>
      <c r="B71" s="85" t="s">
        <v>586</v>
      </c>
      <c r="C71" s="90">
        <v>0</v>
      </c>
      <c r="D71" s="90">
        <v>0</v>
      </c>
    </row>
    <row r="72" spans="1:4" x14ac:dyDescent="0.2">
      <c r="A72" s="89">
        <v>5593</v>
      </c>
      <c r="B72" s="85" t="s">
        <v>587</v>
      </c>
      <c r="C72" s="90">
        <v>0</v>
      </c>
      <c r="D72" s="90">
        <v>0</v>
      </c>
    </row>
    <row r="73" spans="1:4" x14ac:dyDescent="0.2">
      <c r="A73" s="89">
        <v>5594</v>
      </c>
      <c r="B73" s="85" t="s">
        <v>588</v>
      </c>
      <c r="C73" s="90">
        <v>0</v>
      </c>
      <c r="D73" s="90">
        <v>0</v>
      </c>
    </row>
    <row r="74" spans="1:4" x14ac:dyDescent="0.2">
      <c r="A74" s="89">
        <v>5595</v>
      </c>
      <c r="B74" s="85" t="s">
        <v>589</v>
      </c>
      <c r="C74" s="90">
        <v>0</v>
      </c>
      <c r="D74" s="90">
        <v>0</v>
      </c>
    </row>
    <row r="75" spans="1:4" x14ac:dyDescent="0.2">
      <c r="A75" s="89">
        <v>5596</v>
      </c>
      <c r="B75" s="85" t="s">
        <v>482</v>
      </c>
      <c r="C75" s="90">
        <v>0</v>
      </c>
      <c r="D75" s="90">
        <v>0</v>
      </c>
    </row>
    <row r="76" spans="1:4" x14ac:dyDescent="0.2">
      <c r="A76" s="89">
        <v>5597</v>
      </c>
      <c r="B76" s="85" t="s">
        <v>590</v>
      </c>
      <c r="C76" s="90">
        <v>0</v>
      </c>
      <c r="D76" s="90">
        <v>0</v>
      </c>
    </row>
    <row r="77" spans="1:4" x14ac:dyDescent="0.2">
      <c r="A77" s="89">
        <v>5599</v>
      </c>
      <c r="B77" s="85" t="s">
        <v>591</v>
      </c>
      <c r="C77" s="90">
        <v>0</v>
      </c>
      <c r="D77" s="90">
        <v>0</v>
      </c>
    </row>
    <row r="78" spans="1:4" x14ac:dyDescent="0.2">
      <c r="A78" s="89">
        <v>5600</v>
      </c>
      <c r="B78" s="85" t="s">
        <v>126</v>
      </c>
      <c r="C78" s="90">
        <v>0</v>
      </c>
      <c r="D78" s="90">
        <v>0</v>
      </c>
    </row>
    <row r="79" spans="1:4" x14ac:dyDescent="0.2">
      <c r="A79" s="89">
        <v>5610</v>
      </c>
      <c r="B79" s="85" t="s">
        <v>592</v>
      </c>
      <c r="C79" s="90">
        <v>0</v>
      </c>
      <c r="D79" s="90">
        <v>0</v>
      </c>
    </row>
    <row r="80" spans="1:4" x14ac:dyDescent="0.2">
      <c r="A80" s="89">
        <v>5611</v>
      </c>
      <c r="B80" s="85" t="s">
        <v>593</v>
      </c>
      <c r="C80" s="90">
        <v>0</v>
      </c>
      <c r="D80" s="90">
        <v>0</v>
      </c>
    </row>
    <row r="82" spans="1:4" x14ac:dyDescent="0.2">
      <c r="A82" s="172" t="s">
        <v>628</v>
      </c>
      <c r="B82" s="172"/>
      <c r="C82" s="172"/>
      <c r="D82" s="172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2:D82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51181102362204722" right="0.51181102362204722" top="0.35433070866141736" bottom="0.74803149606299213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  <vt:lpstr>EFE!Área_de_impresión</vt:lpstr>
      <vt:lpstr>ESF!Área_de_impresión</vt:lpstr>
      <vt:lpstr>EA!Títulos_a_imprimir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Yazmin</cp:lastModifiedBy>
  <cp:lastPrinted>2018-04-20T21:41:54Z</cp:lastPrinted>
  <dcterms:created xsi:type="dcterms:W3CDTF">2012-12-11T20:36:24Z</dcterms:created>
  <dcterms:modified xsi:type="dcterms:W3CDTF">2018-04-26T15:00:25Z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