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ESUPUESTO Y CUENTA PUBLICA\TITULO QUINTO E INFORMACION FINANCIERA PRESUPUESTAL\CENTRALIZADA\2018\BERY\PRIMER TRIMESTRE 2018 MIRNA\DIGITAL\"/>
    </mc:Choice>
  </mc:AlternateContent>
  <bookViews>
    <workbookView xWindow="0" yWindow="0" windowWidth="24000" windowHeight="883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F35" i="4" l="1"/>
  <c r="F30" i="4"/>
  <c r="F24" i="4"/>
  <c r="F14" i="4"/>
  <c r="B27" i="4"/>
  <c r="B29" i="4" s="1"/>
  <c r="B13" i="4"/>
  <c r="F46" i="4" l="1"/>
  <c r="F26" i="4"/>
  <c r="F48" i="4" s="1"/>
  <c r="G35" i="4"/>
  <c r="G30" i="4"/>
  <c r="G46" i="4" s="1"/>
  <c r="G24" i="4"/>
  <c r="G14" i="4"/>
  <c r="C27" i="4"/>
  <c r="C13" i="4"/>
  <c r="G26" i="4" l="1"/>
  <c r="G48" i="4" s="1"/>
  <c r="C29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<sst xmlns="http://schemas.openxmlformats.org/spreadsheetml/2006/main" count="60" uniqueCount="60">
  <si>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</si>
  <si>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</si>
  <si>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</si>
  <si>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</si>
  <si>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</si>
  <si>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</si>
  <si>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</si>
  <si>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</si>
  <si>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</si>
  <si>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</si>
  <si>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</si>
  <si>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</si>
  <si>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</si>
  <si>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</si>
  <si>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</si>
  <si>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</si>
  <si>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</si>
  <si>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</si>
  <si>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</si>
  <si>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</si>
  <si>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</si>
  <si>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</si>
  <si>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</si>
  <si>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</si>
  <si>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</si>
  <si>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</si>
  <si>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</si>
  <si>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</si>
  <si>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</si>
  <si>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</si>
  <si>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</si>
  <si>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</si>
  <si>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</si>
  <si>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</si>
  <si>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</si>
  <si>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</si>
  <si>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</si>
  <si>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</si>
  <si>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</si>
  <si>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</si>
  <si>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</si>
  <si>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</si>
  <si>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</si>
  <si>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</si>
  <si>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</si>
  <si>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</si>
  <si>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</si>
  <si>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</si>
  <si>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</si>
  <si>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</si>
  <si>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</si>
  <si>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</si>
  <si>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</si>
  <si>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</si>
  <si>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</si>
  <si>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</si>
  <si>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</si>
  <si>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</si>
  <si>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</t>
  </si>
  <si>
    <t>MUNICIPIO DE CELAYA
Estado de Situación Financiera
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</si>
</sst>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#,##0.00;\-#,##0.00;&quot; &quot;"/>
    <numFmt numFmtId="167" formatCode="#,##0;\-#,##0;&quot; &quot;"/>
    <numFmt numFmtId="168" formatCode="\-#,##0.00;#,##0.00;&quot; &quot;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4" fontId="5" fillId="0" borderId="3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8" fillId="0" borderId="0" xfId="8" applyNumberFormat="1" applyFont="1" applyFill="1" applyBorder="1" applyAlignment="1" applyProtection="1">
      <alignment horizontal="center" vertical="top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5" fillId="0" borderId="0" xfId="8" applyFont="1" applyFill="1" applyBorder="1" applyAlignment="1" applyProtection="1">
      <alignment horizontal="left" vertical="top" wrapText="1"/>
      <protection locked="0"/>
    </xf>
    <xf numFmtId="4" fontId="5" fillId="0" borderId="0" xfId="2" applyNumberFormat="1" applyFont="1" applyFill="1" applyBorder="1" applyAlignment="1" applyProtection="1">
      <alignment vertical="top" wrapText="1"/>
      <protection locked="0"/>
    </xf>
    <xf numFmtId="0" fontId="5" fillId="0" borderId="0" xfId="8" applyFont="1" applyFill="1" applyBorder="1" applyAlignment="1" applyProtection="1">
      <alignment horizontal="left" vertical="top"/>
      <protection locked="0"/>
    </xf>
    <xf numFmtId="0" fontId="5" fillId="0" borderId="0" xfId="8" applyFont="1" applyFill="1" applyBorder="1" applyAlignment="1" applyProtection="1">
      <alignment vertical="top"/>
      <protection locked="0"/>
    </xf>
    <xf numFmtId="164" fontId="5" fillId="0" borderId="0" xfId="2" applyNumberFormat="1" applyFont="1" applyFill="1" applyBorder="1" applyAlignment="1" applyProtection="1">
      <alignment vertical="top" wrapText="1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0" fontId="5" fillId="0" borderId="0" xfId="8" applyNumberFormat="1" applyFont="1" applyFill="1" applyBorder="1" applyAlignment="1" applyProtection="1">
      <alignment horizontal="center" vertical="top"/>
      <protection locked="0"/>
    </xf>
    <xf numFmtId="0" fontId="4" fillId="0" borderId="1" xfId="8" applyFont="1" applyFill="1" applyBorder="1" applyAlignment="1" applyProtection="1">
      <alignment horizontal="left" vertical="top" wrapText="1"/>
      <protection locked="0"/>
    </xf>
    <xf numFmtId="0" fontId="4" fillId="0" borderId="1" xfId="8" applyNumberFormat="1" applyFont="1" applyFill="1" applyBorder="1" applyAlignment="1" applyProtection="1">
      <alignment horizontal="center" vertical="top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center" vertical="center" wrapText="1"/>
      <protection locked="0"/>
    </xf>
    <xf numFmtId="0" fontId="5" fillId="0" borderId="0" xfId="8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/>
      <protection locked="0"/>
    </xf>
    <xf numFmtId="4" fontId="5" fillId="0" borderId="0" xfId="8" applyNumberFormat="1" applyFont="1" applyBorder="1" applyAlignment="1" applyProtection="1">
      <alignment vertical="top"/>
      <protection locked="0"/>
    </xf>
    <xf numFmtId="0" fontId="5" fillId="0" borderId="0" xfId="8" applyFont="1" applyBorder="1" applyAlignment="1" applyProtection="1">
      <alignment vertical="top" wrapText="1"/>
      <protection locked="0"/>
    </xf>
    <xf numFmtId="0" fontId="4" fillId="0" borderId="6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3" xfId="8" applyFont="1" applyFill="1" applyBorder="1" applyAlignment="1" applyProtection="1">
      <alignment horizontal="center" vertical="center" wrapText="1"/>
      <protection locked="0"/>
    </xf>
    <xf numFmtId="0" fontId="4" fillId="0" borderId="7" xfId="8" applyFont="1" applyFill="1" applyBorder="1" applyAlignment="1" applyProtection="1">
      <alignment vertical="top" wrapText="1"/>
      <protection locked="0"/>
    </xf>
    <xf numFmtId="0" fontId="5" fillId="0" borderId="7" xfId="8" applyFont="1" applyFill="1" applyBorder="1" applyAlignment="1" applyProtection="1">
      <alignment horizontal="left" vertical="top" wrapText="1"/>
      <protection locked="0"/>
    </xf>
    <xf numFmtId="0" fontId="5" fillId="0" borderId="7" xfId="8" applyFont="1" applyFill="1" applyBorder="1" applyAlignment="1" applyProtection="1">
      <alignment vertical="top"/>
      <protection locked="0"/>
    </xf>
    <xf numFmtId="0" fontId="5" fillId="0" borderId="7" xfId="8" applyFont="1" applyBorder="1" applyAlignment="1" applyProtection="1">
      <alignment vertical="top" wrapText="1"/>
      <protection locked="0"/>
    </xf>
    <xf numFmtId="0" fontId="5" fillId="0" borderId="8" xfId="8" applyFont="1" applyBorder="1" applyAlignment="1" applyProtection="1">
      <alignment vertical="top" wrapText="1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4" fontId="5" fillId="0" borderId="4" xfId="8" applyNumberFormat="1" applyFont="1" applyBorder="1" applyAlignment="1" applyProtection="1">
      <alignment vertical="top"/>
      <protection locked="0"/>
    </xf>
    <xf numFmtId="4" fontId="5" fillId="0" borderId="5" xfId="8" applyNumberFormat="1" applyFont="1" applyBorder="1" applyAlignment="1" applyProtection="1">
      <alignment vertical="top"/>
      <protection locked="0"/>
    </xf>
    <xf numFmtId="0" fontId="9" fillId="0" borderId="7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0" xfId="8" applyFont="1" applyFill="1" applyBorder="1" applyAlignment="1" applyProtection="1">
      <alignment horizontal="left" vertical="top" wrapText="1"/>
      <protection locked="0"/>
    </xf>
    <xf numFmtId="0" fontId="11" fillId="0" borderId="1" xfId="8" applyFont="1" applyFill="1" applyBorder="1" applyAlignment="1" applyProtection="1">
      <alignment horizontal="center" vertical="center" wrapText="1"/>
      <protection locked="0"/>
    </xf>
    <xf numFmtId="0" fontId="11" fillId="0" borderId="2" xfId="8" applyFont="1" applyFill="1" applyBorder="1" applyAlignment="1" applyProtection="1">
      <alignment horizontal="center" vertical="center" wrapText="1"/>
      <protection locked="0"/>
    </xf>
    <xf numFmtId="164" fontId="5" fillId="0" borderId="0" xfId="16" applyNumberFormat="1" applyFont="1" applyBorder="1" applyAlignment="1" applyProtection="1">
      <alignment vertical="top" wrapText="1"/>
      <protection locked="0"/>
    </xf>
    <xf numFmtId="166" fontId="0" fillId="0" borderId="0" xfId="0" applyNumberFormat="1" applyFont="1" applyFill="1" applyBorder="1"/>
    <xf numFmtId="167" fontId="0" fillId="0" borderId="0" xfId="0" applyNumberFormat="1" applyFont="1" applyFill="1" applyBorder="1"/>
    <xf numFmtId="168" fontId="0" fillId="0" borderId="3" xfId="0" applyNumberFormat="1" applyFont="1" applyFill="1" applyBorder="1"/>
    <xf numFmtId="166" fontId="0" fillId="0" borderId="3" xfId="0" applyNumberFormat="1" applyFont="1" applyFill="1" applyBorder="1"/>
    <xf numFmtId="168" fontId="12" fillId="0" borderId="3" xfId="0" applyNumberFormat="1" applyFont="1" applyFill="1" applyBorder="1"/>
    <xf numFmtId="167" fontId="0" fillId="0" borderId="3" xfId="0" applyNumberFormat="1" applyFont="1" applyFill="1" applyBorder="1"/>
    <xf numFmtId="164" fontId="5" fillId="0" borderId="3" xfId="16" applyNumberFormat="1" applyFont="1" applyBorder="1" applyAlignment="1" applyProtection="1">
      <alignment vertical="top" wrapText="1"/>
      <protection locked="0"/>
    </xf>
    <xf numFmtId="166" fontId="0" fillId="0" borderId="0" xfId="0" applyNumberFormat="1" applyFill="1" applyBorder="1"/>
    <xf numFmtId="167" fontId="0" fillId="0" borderId="0" xfId="0" applyNumberFormat="1" applyFill="1" applyBorder="1"/>
    <xf numFmtId="168" fontId="12" fillId="0" borderId="0" xfId="0" applyNumberFormat="1" applyFont="1" applyFill="1" applyBorder="1"/>
    <xf numFmtId="4" fontId="4" fillId="0" borderId="0" xfId="8" applyNumberFormat="1" applyFont="1" applyFill="1" applyBorder="1" applyAlignment="1" applyProtection="1">
      <alignment vertical="top"/>
      <protection locked="0"/>
    </xf>
    <xf numFmtId="168" fontId="0" fillId="0" borderId="0" xfId="0" applyNumberFormat="1" applyFill="1" applyBorder="1"/>
    <xf numFmtId="0" fontId="5" fillId="0" borderId="0" xfId="8" applyFont="1" applyAlignment="1" applyProtection="1">
      <alignment vertical="top"/>
    </xf>
    <xf numFmtId="0" fontId="5" fillId="0" borderId="0" xfId="8" applyFont="1" applyAlignment="1" applyProtection="1">
      <alignment vertical="top" wrapText="1"/>
    </xf>
    <xf numFmtId="4" fontId="5" fillId="0" borderId="0" xfId="8" applyNumberFormat="1" applyFont="1" applyAlignment="1" applyProtection="1">
      <alignment vertical="top"/>
    </xf>
    <xf numFmtId="4" fontId="5" fillId="0" borderId="0" xfId="8" applyNumberFormat="1" applyFont="1" applyFill="1" applyBorder="1" applyAlignment="1" applyProtection="1">
      <alignment vertical="top" wrapText="1"/>
    </xf>
    <xf numFmtId="0" fontId="5" fillId="0" borderId="0" xfId="8" applyFont="1" applyFill="1" applyBorder="1" applyAlignment="1" applyProtection="1">
      <alignment vertical="top" wrapText="1"/>
    </xf>
    <xf numFmtId="0" fontId="5" fillId="0" borderId="0" xfId="8" applyFont="1" applyBorder="1" applyAlignment="1" applyProtection="1">
      <alignment vertical="top"/>
      <protection locked="0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4" fontId="1" fillId="0" borderId="0" xfId="2" applyNumberFormat="1" applyFont="1" applyProtection="1">
      <protection locked="0"/>
    </xf>
    <xf numFmtId="0" fontId="0" fillId="0" borderId="0" xfId="0" applyProtection="1"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4" fontId="14" fillId="0" borderId="0" xfId="2" applyNumberFormat="1" applyFont="1" applyFill="1" applyAlignment="1" applyProtection="1">
      <alignment horizontal="center" vertical="center" wrapText="1"/>
      <protection locked="0"/>
    </xf>
    <xf numFmtId="4" fontId="13" fillId="0" borderId="0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15" fillId="0" borderId="0" xfId="2" applyNumberFormat="1" applyFont="1" applyBorder="1" applyAlignment="1" applyProtection="1">
      <alignment horizontal="right" wrapText="1"/>
      <protection locked="0"/>
    </xf>
    <xf numFmtId="0" fontId="4" fillId="0" borderId="6" xfId="8" applyFont="1" applyFill="1" applyBorder="1" applyAlignment="1" applyProtection="1">
      <alignment horizontal="center" vertical="center" wrapText="1"/>
      <protection locked="0"/>
    </xf>
    <xf numFmtId="0" fontId="4" fillId="0" borderId="1" xfId="8" applyFont="1" applyFill="1" applyBorder="1" applyAlignment="1" applyProtection="1">
      <alignment horizontal="center" vertical="center" wrapText="1"/>
      <protection locked="0"/>
    </xf>
    <xf numFmtId="0" fontId="4" fillId="0" borderId="2" xfId="8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4" fontId="13" fillId="0" borderId="0" xfId="2" applyNumberFormat="1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48.6" customHeight="1" x14ac:dyDescent="0.2">
      <c r="A1" s="71" t="s">
        <v>59</v>
      </c>
      <c r="B1" s="72"/>
      <c r="C1" s="72"/>
      <c r="D1" s="72"/>
      <c r="E1" s="72"/>
      <c r="F1" s="72"/>
      <c r="G1" s="73"/>
    </row>
    <row r="2" spans="1:7" s="3" customFormat="1" x14ac:dyDescent="0.2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1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50">
        <v>632470427.63</v>
      </c>
      <c r="C5" s="43">
        <v>515480446.48000002</v>
      </c>
      <c r="D5" s="17"/>
      <c r="E5" s="11" t="s">
        <v>41</v>
      </c>
      <c r="F5" s="54">
        <v>-42889039.57</v>
      </c>
      <c r="G5" s="45">
        <v>-58943313.450000003</v>
      </c>
    </row>
    <row r="6" spans="1:7" x14ac:dyDescent="0.2">
      <c r="A6" s="30" t="s">
        <v>28</v>
      </c>
      <c r="B6" s="50">
        <v>8363139.96</v>
      </c>
      <c r="C6" s="43">
        <v>4927162.68</v>
      </c>
      <c r="D6" s="17"/>
      <c r="E6" s="11" t="s">
        <v>42</v>
      </c>
      <c r="F6" s="54">
        <v>-923411.11</v>
      </c>
      <c r="G6" s="46">
        <v>0</v>
      </c>
    </row>
    <row r="7" spans="1:7" x14ac:dyDescent="0.2">
      <c r="A7" s="30" t="s">
        <v>29</v>
      </c>
      <c r="B7" s="50">
        <v>120042164.42</v>
      </c>
      <c r="C7" s="43">
        <v>130248649.48</v>
      </c>
      <c r="D7" s="17"/>
      <c r="E7" s="11" t="s">
        <v>11</v>
      </c>
      <c r="F7" s="54">
        <v>-19613854.899999999</v>
      </c>
      <c r="G7" s="46">
        <v>0</v>
      </c>
    </row>
    <row r="8" spans="1:7" x14ac:dyDescent="0.2">
      <c r="A8" s="30" t="s">
        <v>30</v>
      </c>
      <c r="B8" s="51">
        <v>0</v>
      </c>
      <c r="C8" s="44">
        <v>0</v>
      </c>
      <c r="D8" s="17"/>
      <c r="E8" s="11" t="s">
        <v>12</v>
      </c>
      <c r="F8" s="51">
        <v>0</v>
      </c>
      <c r="G8" s="5"/>
    </row>
    <row r="9" spans="1:7" x14ac:dyDescent="0.2">
      <c r="A9" s="30" t="s">
        <v>31</v>
      </c>
      <c r="B9" s="51">
        <v>0</v>
      </c>
      <c r="C9" s="44">
        <v>0</v>
      </c>
      <c r="D9" s="17"/>
      <c r="E9" s="11" t="s">
        <v>43</v>
      </c>
      <c r="F9" s="51">
        <v>0</v>
      </c>
      <c r="G9" s="20"/>
    </row>
    <row r="10" spans="1:7" ht="13.5" customHeight="1" x14ac:dyDescent="0.2">
      <c r="A10" s="30" t="s">
        <v>32</v>
      </c>
      <c r="B10" s="51">
        <v>0</v>
      </c>
      <c r="C10" s="44">
        <v>0</v>
      </c>
      <c r="D10" s="17"/>
      <c r="E10" s="11" t="s">
        <v>44</v>
      </c>
      <c r="F10" s="54">
        <v>-2976424.13</v>
      </c>
      <c r="G10" s="45">
        <v>-2374645.4900000002</v>
      </c>
    </row>
    <row r="11" spans="1:7" x14ac:dyDescent="0.2">
      <c r="A11" s="30" t="s">
        <v>22</v>
      </c>
      <c r="B11" s="51">
        <v>0</v>
      </c>
      <c r="C11" s="44">
        <v>0</v>
      </c>
      <c r="D11" s="17"/>
      <c r="E11" s="11" t="s">
        <v>13</v>
      </c>
      <c r="F11" s="54">
        <v>-12344935.720000001</v>
      </c>
      <c r="G11" s="45">
        <v>-30929528.57</v>
      </c>
    </row>
    <row r="12" spans="1:7" x14ac:dyDescent="0.2">
      <c r="A12" s="30"/>
      <c r="B12" s="12"/>
      <c r="C12" s="12"/>
      <c r="D12" s="17"/>
      <c r="E12" s="11" t="s">
        <v>45</v>
      </c>
      <c r="F12" s="54">
        <v>-21.88</v>
      </c>
      <c r="G12" s="45">
        <v>-21.88</v>
      </c>
    </row>
    <row r="13" spans="1:7" x14ac:dyDescent="0.2">
      <c r="A13" s="37" t="s">
        <v>5</v>
      </c>
      <c r="B13" s="10">
        <f>SUM(B5:B12)</f>
        <v>760875732.00999999</v>
      </c>
      <c r="C13" s="10">
        <f>SUM(C5:C12)</f>
        <v>650656258.63999999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52">
        <f>SUM(F5:F13)</f>
        <v>-78747687.310000002</v>
      </c>
      <c r="G14" s="47">
        <f>SUM(G5:G13)</f>
        <v>-92247509.390000001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50">
        <v>32209710.75</v>
      </c>
      <c r="C16" s="43">
        <v>31702196.890000001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50">
        <v>1562904.78</v>
      </c>
      <c r="C17" s="43">
        <v>2098056.7799999998</v>
      </c>
      <c r="D17" s="17"/>
      <c r="E17" s="11" t="s">
        <v>14</v>
      </c>
      <c r="F17" s="51">
        <v>0</v>
      </c>
      <c r="G17" s="5">
        <v>0</v>
      </c>
    </row>
    <row r="18" spans="1:7" x14ac:dyDescent="0.2">
      <c r="A18" s="30" t="s">
        <v>35</v>
      </c>
      <c r="B18" s="50">
        <v>2556612926.8499999</v>
      </c>
      <c r="C18" s="43">
        <v>2595595492.46</v>
      </c>
      <c r="D18" s="17"/>
      <c r="E18" s="11" t="s">
        <v>15</v>
      </c>
      <c r="F18" s="54">
        <v>-12000000.02</v>
      </c>
      <c r="G18" s="45">
        <v>-18693644.460000001</v>
      </c>
    </row>
    <row r="19" spans="1:7" x14ac:dyDescent="0.2">
      <c r="A19" s="30" t="s">
        <v>36</v>
      </c>
      <c r="B19" s="50">
        <v>481529927.76999998</v>
      </c>
      <c r="C19" s="43">
        <v>478001807.80000001</v>
      </c>
      <c r="D19" s="17"/>
      <c r="E19" s="11" t="s">
        <v>16</v>
      </c>
      <c r="F19" s="54">
        <v>-301164477.19</v>
      </c>
      <c r="G19" s="45">
        <v>-325589991.94999999</v>
      </c>
    </row>
    <row r="20" spans="1:7" x14ac:dyDescent="0.2">
      <c r="A20" s="30" t="s">
        <v>37</v>
      </c>
      <c r="B20" s="50">
        <v>8993153.5700000003</v>
      </c>
      <c r="C20" s="43">
        <v>8993153.5700000003</v>
      </c>
      <c r="D20" s="17"/>
      <c r="E20" s="11" t="s">
        <v>46</v>
      </c>
      <c r="F20" s="51">
        <v>0</v>
      </c>
      <c r="G20" s="5">
        <v>0</v>
      </c>
    </row>
    <row r="21" spans="1:7" x14ac:dyDescent="0.2">
      <c r="A21" s="30" t="s">
        <v>38</v>
      </c>
      <c r="B21" s="50">
        <v>-237256117.36000001</v>
      </c>
      <c r="C21" s="43">
        <v>-238350182.28</v>
      </c>
      <c r="D21" s="17"/>
      <c r="E21" s="13" t="s">
        <v>47</v>
      </c>
      <c r="F21" s="54">
        <v>-19748212.190000001</v>
      </c>
      <c r="G21" s="45">
        <v>-19634781.530000001</v>
      </c>
    </row>
    <row r="22" spans="1:7" x14ac:dyDescent="0.2">
      <c r="A22" s="30" t="s">
        <v>39</v>
      </c>
      <c r="B22" s="50">
        <v>2608853.65</v>
      </c>
      <c r="C22" s="43">
        <v>2608853.65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/>
      <c r="C23" s="42">
        <v>0</v>
      </c>
      <c r="D23" s="8"/>
      <c r="E23" s="11"/>
      <c r="F23" s="12"/>
      <c r="G23" s="5"/>
    </row>
    <row r="24" spans="1:7" x14ac:dyDescent="0.2">
      <c r="A24" s="32"/>
      <c r="B24" s="25"/>
      <c r="C24" s="42"/>
      <c r="D24" s="17"/>
      <c r="E24" s="38" t="s">
        <v>7</v>
      </c>
      <c r="F24" s="52">
        <f>SUM(F17:F23)</f>
        <v>-332912689.39999998</v>
      </c>
      <c r="G24" s="47">
        <f>SUM(G17:G23)</f>
        <v>-363918417.93999994</v>
      </c>
    </row>
    <row r="25" spans="1:7" s="3" customFormat="1" x14ac:dyDescent="0.2">
      <c r="A25" s="30" t="s">
        <v>40</v>
      </c>
      <c r="B25" s="12"/>
      <c r="C25" s="42">
        <v>0</v>
      </c>
      <c r="D25" s="8"/>
      <c r="E25" s="11"/>
      <c r="F25" s="53"/>
      <c r="G25" s="6"/>
    </row>
    <row r="26" spans="1:7" x14ac:dyDescent="0.2">
      <c r="A26" s="30"/>
      <c r="B26" s="12"/>
      <c r="C26" s="12"/>
      <c r="D26" s="17"/>
      <c r="E26" s="39" t="s">
        <v>57</v>
      </c>
      <c r="F26" s="52">
        <f>+F14+F24</f>
        <v>-411660376.70999998</v>
      </c>
      <c r="G26" s="47">
        <f>+G14+G24</f>
        <v>-456165927.32999992</v>
      </c>
    </row>
    <row r="27" spans="1:7" x14ac:dyDescent="0.2">
      <c r="A27" s="37" t="s">
        <v>8</v>
      </c>
      <c r="B27" s="10">
        <f>SUM(B16:B26)</f>
        <v>2846261360.0100002</v>
      </c>
      <c r="C27" s="10">
        <f>SUM(C16:C26)</f>
        <v>2880649378.8700004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+B13+B27</f>
        <v>3607137092.0200005</v>
      </c>
      <c r="C29" s="10">
        <f>+C13+C27</f>
        <v>3531305637.5100002</v>
      </c>
      <c r="D29" s="8"/>
      <c r="E29" s="9"/>
      <c r="F29" s="10"/>
      <c r="G29" s="45"/>
    </row>
    <row r="30" spans="1:7" x14ac:dyDescent="0.2">
      <c r="A30" s="31"/>
      <c r="B30" s="15"/>
      <c r="C30" s="15"/>
      <c r="D30" s="17"/>
      <c r="E30" s="39" t="s">
        <v>48</v>
      </c>
      <c r="F30" s="52">
        <f>SUM(F31:F32)</f>
        <v>-1366079326.3500001</v>
      </c>
      <c r="G30" s="47">
        <f>SUM(G31:G32)</f>
        <v>-1366683534.2</v>
      </c>
    </row>
    <row r="31" spans="1:7" x14ac:dyDescent="0.2">
      <c r="A31" s="31"/>
      <c r="B31" s="15"/>
      <c r="C31" s="15"/>
      <c r="D31" s="17"/>
      <c r="E31" s="11" t="s">
        <v>2</v>
      </c>
      <c r="F31" s="54">
        <v>-1350800219.1800001</v>
      </c>
      <c r="G31" s="45">
        <v>-1351404427.03</v>
      </c>
    </row>
    <row r="32" spans="1:7" x14ac:dyDescent="0.2">
      <c r="A32" s="31"/>
      <c r="B32" s="15"/>
      <c r="C32" s="15"/>
      <c r="D32" s="17"/>
      <c r="E32" s="11" t="s">
        <v>18</v>
      </c>
      <c r="F32" s="54">
        <v>-15279107.17</v>
      </c>
      <c r="G32" s="45">
        <v>-15279107.17</v>
      </c>
    </row>
    <row r="33" spans="1:7" x14ac:dyDescent="0.2">
      <c r="A33" s="31"/>
      <c r="B33" s="15"/>
      <c r="C33" s="15"/>
      <c r="D33" s="17"/>
      <c r="E33" s="11" t="s">
        <v>51</v>
      </c>
      <c r="F33" s="12"/>
      <c r="G33" s="48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52">
        <f>SUM(F36:F40)</f>
        <v>-1829397388.96</v>
      </c>
      <c r="G35" s="47">
        <f>SUM(G36:G40)</f>
        <v>-1708456175.98</v>
      </c>
    </row>
    <row r="36" spans="1:7" x14ac:dyDescent="0.2">
      <c r="A36" s="31"/>
      <c r="B36" s="15"/>
      <c r="C36" s="15"/>
      <c r="D36" s="17"/>
      <c r="E36" s="11" t="s">
        <v>52</v>
      </c>
      <c r="F36" s="54">
        <v>-257699393.83000001</v>
      </c>
      <c r="G36" s="45">
        <v>-353622884.06999999</v>
      </c>
    </row>
    <row r="37" spans="1:7" x14ac:dyDescent="0.2">
      <c r="A37" s="31"/>
      <c r="B37" s="15"/>
      <c r="C37" s="15"/>
      <c r="D37" s="17"/>
      <c r="E37" s="11" t="s">
        <v>19</v>
      </c>
      <c r="F37" s="54">
        <v>-1571697995.1300001</v>
      </c>
      <c r="G37" s="45">
        <v>-1354833291.9100001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49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0"/>
      <c r="G43" s="5"/>
    </row>
    <row r="44" spans="1:7" x14ac:dyDescent="0.2">
      <c r="A44" s="32"/>
      <c r="B44" s="25"/>
      <c r="C44" s="24"/>
      <c r="D44" s="24"/>
      <c r="E44" s="11" t="s">
        <v>21</v>
      </c>
      <c r="F44" s="12"/>
      <c r="G44" s="5"/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52">
        <f>+F30+F35</f>
        <v>-3195476715.3100004</v>
      </c>
      <c r="G46" s="47">
        <f>+G30+G35</f>
        <v>-3075139710.1800003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47">
        <f>+F26+F46</f>
        <v>-3607137092.0200005</v>
      </c>
      <c r="G48" s="47">
        <f>+G26+G46</f>
        <v>-3531305637.5100002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55" t="s">
        <v>58</v>
      </c>
      <c r="B50" s="56"/>
      <c r="C50" s="56"/>
      <c r="D50" s="57"/>
      <c r="E50" s="55"/>
      <c r="F50" s="58"/>
      <c r="G50" s="59"/>
    </row>
    <row r="51" spans="1:7" x14ac:dyDescent="0.2">
      <c r="A51" s="60"/>
      <c r="B51" s="25"/>
      <c r="C51" s="25"/>
      <c r="D51" s="24"/>
      <c r="E51" s="60"/>
      <c r="F51" s="61"/>
      <c r="G51" s="22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ht="15" x14ac:dyDescent="0.25">
      <c r="A54" s="75"/>
      <c r="B54" s="75"/>
      <c r="C54" s="62"/>
      <c r="D54" s="63"/>
      <c r="E54" s="76"/>
      <c r="F54" s="76"/>
      <c r="G54" s="76"/>
    </row>
    <row r="55" spans="1:7" ht="15" x14ac:dyDescent="0.25">
      <c r="A55" s="75"/>
      <c r="B55" s="75"/>
      <c r="C55" s="62"/>
      <c r="D55" s="63"/>
      <c r="E55" s="76"/>
      <c r="F55" s="76"/>
      <c r="G55" s="76"/>
    </row>
    <row r="56" spans="1:7" ht="15" x14ac:dyDescent="0.25">
      <c r="A56" s="64"/>
      <c r="B56" s="65"/>
      <c r="C56" s="66"/>
      <c r="D56" s="66"/>
      <c r="E56" s="66"/>
      <c r="F56" s="67"/>
      <c r="G56" s="63"/>
    </row>
    <row r="57" spans="1:7" ht="12.75" x14ac:dyDescent="0.2">
      <c r="A57" s="64"/>
      <c r="B57" s="65"/>
      <c r="C57" s="66"/>
      <c r="D57" s="66"/>
      <c r="E57" s="66"/>
      <c r="F57" s="66"/>
      <c r="G57" s="68"/>
    </row>
    <row r="58" spans="1:7" ht="12.75" x14ac:dyDescent="0.2">
      <c r="A58" s="69"/>
      <c r="B58" s="65"/>
      <c r="C58" s="66"/>
      <c r="D58" s="66"/>
      <c r="E58" s="66"/>
      <c r="F58" s="70"/>
      <c r="G58" s="68"/>
    </row>
    <row r="59" spans="1:7" ht="12.75" x14ac:dyDescent="0.2">
      <c r="A59" s="74"/>
      <c r="B59" s="74"/>
      <c r="C59" s="74"/>
      <c r="D59" s="74"/>
      <c r="E59" s="74"/>
      <c r="F59" s="74"/>
      <c r="G59" s="74"/>
    </row>
    <row r="60" spans="1:7" ht="12.75" x14ac:dyDescent="0.2">
      <c r="A60" s="74"/>
      <c r="B60" s="74"/>
      <c r="C60" s="74"/>
      <c r="D60" s="74"/>
      <c r="E60" s="74"/>
      <c r="F60" s="74"/>
      <c r="G60" s="74"/>
    </row>
  </sheetData>
  <sheetProtection formatCells="0" formatColumns="0" formatRows="0" autoFilter="0"/>
  <mergeCells count="7">
    <mergeCell ref="A1:G1"/>
    <mergeCell ref="A59:G59"/>
    <mergeCell ref="A60:G60"/>
    <mergeCell ref="A54:B54"/>
    <mergeCell ref="E54:G54"/>
    <mergeCell ref="A55:B55"/>
    <mergeCell ref="E55:G55"/>
  </mergeCells>
  <printOptions horizontalCentered="1"/>
  <pageMargins left="0.59055118110236227" right="0.59055118110236227" top="0.39370078740157483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Yazmin</cp:lastModifiedBy>
  <cp:lastPrinted>2018-04-20T20:10:01Z</cp:lastPrinted>
  <dcterms:created xsi:type="dcterms:W3CDTF">2012-12-11T20:26:08Z</dcterms:created>
  <dcterms:modified xsi:type="dcterms:W3CDTF">2018-04-26T14:48:53Z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