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6" activeTab="12"/>
  </bookViews>
  <sheets>
    <sheet name="notas a los esta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4" sheetId="6" r:id="rId6"/>
    <sheet name="ESF-05" sheetId="7" r:id="rId7"/>
    <sheet name="ESF-06 " sheetId="8" r:id="rId8"/>
    <sheet name="ESF-07" sheetId="9" r:id="rId9"/>
    <sheet name="ESF-08" sheetId="10" r:id="rId10"/>
    <sheet name="ESF-09" sheetId="11" r:id="rId11"/>
    <sheet name="ESF-10" sheetId="12" r:id="rId12"/>
    <sheet name="ESF-11" sheetId="13" r:id="rId13"/>
    <sheet name="ESF-12 " sheetId="14" r:id="rId14"/>
    <sheet name="ESF-13" sheetId="15" r:id="rId15"/>
    <sheet name="ESF-14" sheetId="16" r:id="rId16"/>
    <sheet name="ESF-15" sheetId="17" r:id="rId17"/>
    <sheet name="ERA-01" sheetId="18" r:id="rId18"/>
    <sheet name="ERA-02" sheetId="19" r:id="rId19"/>
    <sheet name="ERA-03 " sheetId="20" r:id="rId20"/>
    <sheet name="VHP-01" sheetId="21" r:id="rId21"/>
    <sheet name="VHP-02" sheetId="22" r:id="rId22"/>
    <sheet name="EFE-01  " sheetId="23" r:id="rId23"/>
    <sheet name="EFE-02" sheetId="24" r:id="rId24"/>
    <sheet name="EFE-03" sheetId="25" r:id="rId25"/>
    <sheet name="Conciliacion_Ig" sheetId="26" r:id="rId26"/>
    <sheet name="Conciliacion_Eg" sheetId="27" r:id="rId27"/>
    <sheet name="Memoria" sheetId="28" r:id="rId28"/>
  </sheets>
  <definedNames>
    <definedName name="_xlnm.Print_Area" localSheetId="22">'EFE-01  '!$A$1:$E$21</definedName>
    <definedName name="_xlnm.Print_Area" localSheetId="23">'EFE-02'!$A$1:$D$25</definedName>
    <definedName name="_xlnm.Print_Area" localSheetId="17">'ERA-01'!$A$1:$D$34</definedName>
    <definedName name="_xlnm.Print_Area" localSheetId="18">'ERA-02'!$A$1:$E$14</definedName>
    <definedName name="_xlnm.Print_Area" localSheetId="19">'ERA-03 '!$A$1:$E$74</definedName>
    <definedName name="_xlnm.Print_Area" localSheetId="2">'ESF-01'!$A$1:$E$43</definedName>
    <definedName name="_xlnm.Print_Area" localSheetId="3">'ESF-02 '!$A$1:$G$22</definedName>
    <definedName name="_xlnm.Print_Area" localSheetId="4">'ESF-03'!$A$1:$I$92</definedName>
    <definedName name="_xlnm.Print_Area" localSheetId="5">'ESF-04'!$A$1:$C$32</definedName>
    <definedName name="_xlnm.Print_Area" localSheetId="7">'ESF-06 '!$A$1:$G$12</definedName>
    <definedName name="_xlnm.Print_Area" localSheetId="8">'ESF-07'!$A$1:$E$15</definedName>
    <definedName name="_xlnm.Print_Area" localSheetId="10">'ESF-09'!$A$1:$F$34</definedName>
    <definedName name="_xlnm.Print_Area" localSheetId="11">'ESF-10'!$A$1:$H$8</definedName>
    <definedName name="_xlnm.Print_Area" localSheetId="12">'ESF-11'!$A$1:$D$14</definedName>
    <definedName name="_xlnm.Print_Area" localSheetId="13">'ESF-12 '!$A$1:$H$57</definedName>
    <definedName name="_xlnm.Print_Area" localSheetId="14">'ESF-13'!$A$1:$E$19</definedName>
    <definedName name="_xlnm.Print_Area" localSheetId="15">'ESF-14'!$A$1:$E$25</definedName>
    <definedName name="_xlnm.Print_Area" localSheetId="16">'ESF-15'!$A$1:$AA$17</definedName>
    <definedName name="_xlnm.Print_Area" localSheetId="27">'Memoria'!$A$1:$E$76</definedName>
    <definedName name="_xlnm.Print_Area" localSheetId="20">'VHP-01'!$A$1:$G$14</definedName>
    <definedName name="_xlnm.Print_Area" localSheetId="21">'VHP-02'!$A$1:$F$15</definedName>
    <definedName name="_xlnm.Print_Titles" localSheetId="22">'EFE-01  '!$1:$7</definedName>
    <definedName name="_xlnm.Print_Titles" localSheetId="17">'ERA-01'!$1:$7</definedName>
    <definedName name="_xlnm.Print_Titles" localSheetId="19">'ERA-03 '!$1:$6</definedName>
  </definedNames>
  <calcPr fullCalcOnLoad="1"/>
</workbook>
</file>

<file path=xl/sharedStrings.xml><?xml version="1.0" encoding="utf-8"?>
<sst xmlns="http://schemas.openxmlformats.org/spreadsheetml/2006/main" count="1143" uniqueCount="650">
  <si>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</si>
  <si>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</si>
  <si>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</si>
  <si>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</si>
  <si>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</si>
  <si>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</si>
  <si>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</si>
  <si>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</si>
  <si>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</si>
  <si>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</si>
  <si>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</si>
  <si>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</si>
  <si>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</si>
  <si>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</si>
  <si>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</si>
  <si>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</si>
  <si>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</si>
  <si>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</si>
  <si>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</si>
  <si>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</si>
  <si>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</si>
  <si>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</si>
  <si>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</si>
  <si>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</si>
  <si>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</si>
  <si>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</si>
  <si>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</si>
  <si>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</si>
  <si>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</si>
  <si>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</si>
  <si>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</si>
  <si>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</si>
  <si>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</si>
  <si>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</si>
  <si>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</si>
  <si>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</si>
  <si>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</si>
  <si>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</si>
  <si>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</si>
  <si>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</si>
  <si>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</si>
  <si>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</si>
  <si>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</si>
  <si>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</si>
  <si>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</si>
  <si>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</si>
  <si>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</si>
  <si>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</si>
  <si>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</si>
  <si>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</si>
  <si>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</si>
  <si>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</si>
  <si>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</si>
  <si>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</si>
  <si>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</si>
  <si>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</si>
  <si>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</si>
  <si>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</si>
  <si>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</si>
  <si>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</si>
  <si>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</si>
  <si>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</si>
  <si>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</si>
  <si>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</si>
  <si>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</si>
  <si>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</si>
  <si>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</si>
  <si>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</si>
  <si>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</si>
  <si>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</si>
  <si>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</si>
  <si>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</si>
  <si>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</si>
  <si>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</si>
  <si>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</si>
  <si>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</si>
  <si>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</si>
  <si>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</si>
  <si>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</si>
  <si>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</si>
  <si>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</si>
  <si>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</si>
  <si>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</si>
  <si>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</si>
  <si>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</si>
  <si>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</si>
  <si>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</si>
  <si>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</si>
  <si>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</si>
  <si>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</si>
  <si>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</si>
  <si>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</si>
  <si>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</si>
  <si>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</si>
  <si>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</si>
  <si>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</si>
  <si>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</si>
  <si>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</si>
  <si>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</si>
  <si>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</si>
  <si>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</si>
  <si>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</si>
  <si>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</si>
  <si>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</si>
  <si>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</si>
  <si>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</si>
  <si>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</si>
  <si>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</si>
  <si>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</si>
  <si>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</si>
  <si>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</si>
  <si>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</si>
  <si>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</si>
  <si>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</si>
  <si>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</si>
  <si>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</si>
  <si>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</si>
  <si>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</si>
  <si>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</si>
  <si>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</si>
  <si>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</si>
  <si>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</si>
  <si>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</si>
  <si>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</si>
  <si>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</si>
  <si>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</si>
  <si>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</si>
  <si>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</si>
  <si>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</si>
  <si>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</si>
  <si>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</si>
  <si>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</si>
  <si>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</si>
  <si>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</si>
  <si>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</si>
  <si>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</si>
  <si>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</si>
  <si>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</si>
  <si>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</si>
  <si>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</si>
  <si>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</si>
  <si>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</si>
  <si>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</si>
  <si>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</si>
  <si>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</si>
  <si>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</si>
  <si>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</si>
  <si>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</si>
  <si>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</si>
  <si>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</si>
  <si>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</si>
  <si>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</si>
  <si>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</si>
  <si>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</si>
  <si>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</si>
  <si>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99by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</si>
  <si>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</si>
  <si>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</si>
  <si>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</si>
  <si>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</si>
  <si>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</si>
  <si>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</si>
  <si>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</si>
  <si>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</si>
  <si>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</si>
  <si>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</si>
  <si>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</si>
  <si>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</si>
  <si>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</si>
  <si>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</si>
  <si>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</si>
  <si>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</si>
  <si>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</si>
  <si>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</si>
  <si>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</si>
  <si>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</si>
  <si>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</si>
  <si>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</si>
  <si>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</si>
  <si>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</si>
  <si>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</si>
  <si>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</si>
  <si>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</si>
  <si>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</si>
  <si>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</si>
  <si>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</si>
  <si>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</si>
  <si>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</si>
  <si>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</si>
  <si>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</si>
  <si>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</si>
  <si>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</si>
  <si>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</si>
  <si>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</si>
  <si>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</si>
  <si>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</si>
  <si>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</si>
  <si>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</si>
  <si>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</si>
  <si>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</si>
  <si>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</si>
  <si>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</si>
  <si>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</si>
  <si>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</si>
  <si>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</si>
  <si>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</si>
  <si>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</si>
  <si>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</si>
  <si>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</si>
  <si>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</si>
  <si>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</si>
  <si>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</si>
  <si>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</si>
  <si>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</si>
  <si>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</si>
  <si>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</si>
  <si>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</si>
  <si>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</si>
  <si>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</si>
  <si>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IMSS</t>
  </si>
  <si>
    <t>INFONAVIT</t>
  </si>
  <si>
    <t>RESULTADO DEL EJERCICIO 2013</t>
  </si>
  <si>
    <t>NADA QUE MANIFESTAR</t>
  </si>
  <si>
    <t>se programan pagos cada 15 dias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</si>
  <si>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</si>
  <si>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</si>
  <si>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</si>
  <si>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 xml:space="preserve">               Lic. Raul Jimenez Arreola                                         CP. Silvia Magaña Espinoza</t>
  </si>
  <si>
    <t>sueldos personal CTC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</si>
  <si>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</si>
  <si>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</si>
  <si>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</si>
  <si>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</si>
  <si>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</si>
  <si>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</si>
  <si>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</si>
  <si>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NINGUNA</t>
  </si>
  <si>
    <t>MENOS DE 90 DIAS</t>
  </si>
  <si>
    <t>TOTAL_1125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</si>
  <si>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</si>
  <si>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</si>
  <si>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</si>
  <si>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</si>
  <si>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</si>
  <si>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MENOS 90 DIAS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</si>
  <si>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</si>
  <si>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</si>
  <si>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</si>
  <si>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</si>
  <si>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</si>
  <si>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</si>
  <si>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</si>
  <si>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</si>
  <si>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</si>
  <si>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 xml:space="preserve">        BIENES DISPONIBLES PARA SU TRANSFORMACIÓN ESTIMACIONES Y DETERIOROS</t>
  </si>
  <si>
    <t>NOTA:        ESF-04</t>
  </si>
  <si>
    <t>Esta nota aplica para aquellos entes públicos que realicen algún proceso de transformación y/o elaboración de bienes.</t>
  </si>
  <si>
    <t>TOTAL_1140</t>
  </si>
  <si>
    <t>TOTAL_1150</t>
  </si>
  <si>
    <t>TOTAL_1213</t>
  </si>
  <si>
    <t>TOTAL_1214</t>
  </si>
  <si>
    <t>TOTAL_1230</t>
  </si>
  <si>
    <t>ANUAL</t>
  </si>
  <si>
    <t>TOTAL_1240</t>
  </si>
  <si>
    <t>Método de depreciación</t>
  </si>
  <si>
    <t>Tasa</t>
  </si>
  <si>
    <t>TOTAL_1261</t>
  </si>
  <si>
    <t>TOTAL_1262</t>
  </si>
  <si>
    <t>TOTAL_1263</t>
  </si>
  <si>
    <t>TOTAL_1264</t>
  </si>
  <si>
    <t>POR EL TIEMPO</t>
  </si>
  <si>
    <t>TOTAL_1250</t>
  </si>
  <si>
    <t>TOTAL_1265</t>
  </si>
  <si>
    <t>TOTAL_1270</t>
  </si>
  <si>
    <t>1190    OTROS ACTIVOS CIRCULANTES</t>
  </si>
  <si>
    <t>TOTAL_1190</t>
  </si>
  <si>
    <t>TOTAL_1290</t>
  </si>
  <si>
    <t>2110    CUENTAS POR PAGAR A CORTO PLAZO</t>
  </si>
  <si>
    <t>TOTAL_2110</t>
  </si>
  <si>
    <t>2120   DOCUMENTOS POR PAGAR A CORTO PLAZO</t>
  </si>
  <si>
    <t>TOTAL_2120</t>
  </si>
  <si>
    <t>TOTAL_2160</t>
  </si>
  <si>
    <t>2250    FONDOS Y BIENES DE TERCEROS EN GARANTÍA Y/O ADMINISTRACION A LARGO PLAZO</t>
  </si>
  <si>
    <t>TOTAL_2250</t>
  </si>
  <si>
    <t>NOTA:         ESF-14</t>
  </si>
  <si>
    <t>TOTAL_2159</t>
  </si>
  <si>
    <t>TOTAL_2199</t>
  </si>
  <si>
    <t>TOTAL_2240</t>
  </si>
  <si>
    <t>Finan. Dispuesto</t>
  </si>
  <si>
    <t>4100  INGRESOS DE GESTIÓN</t>
  </si>
  <si>
    <t>TOTAL_4100</t>
  </si>
  <si>
    <t>4200  PARTICIPACIONES, APORTACIONES, TRANSFERENCIAS, ASIGNACIONES, SUBSIDIOS Y OTRAS AYUDAS</t>
  </si>
  <si>
    <t>TOTAL_4200</t>
  </si>
  <si>
    <t>TOTAL_4300</t>
  </si>
  <si>
    <t>TOTAL_5000</t>
  </si>
  <si>
    <t>TOTAL_3100</t>
  </si>
  <si>
    <t>municipal</t>
  </si>
  <si>
    <t>TOTAL_3200</t>
  </si>
  <si>
    <t>1230  BIENES INMUEBLES, INFRAESTRUCTURA Y CONSTRUCCIONES EN PROCESO</t>
  </si>
  <si>
    <t>1240 Y 1250  BIENES MUEBLES E INTANGIBLES</t>
  </si>
  <si>
    <t>TOTAL_1240 Y 1250</t>
  </si>
  <si>
    <t>CONCILIACIÓN DEL FLUJO DE EFECTIVO</t>
  </si>
  <si>
    <t>NOTA:     EFE-03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</si>
  <si>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</si>
  <si>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</si>
  <si>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</si>
  <si>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</si>
  <si>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</si>
  <si>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</si>
  <si>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</si>
  <si>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</si>
  <si>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</si>
  <si>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</si>
  <si>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</si>
  <si>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</si>
  <si>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</si>
  <si>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</si>
  <si>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</si>
  <si>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</si>
  <si>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</si>
  <si>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</si>
  <si>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</si>
  <si>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</si>
  <si>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</si>
  <si>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</si>
  <si>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</si>
  <si>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</si>
  <si>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</si>
  <si>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</si>
  <si>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</si>
  <si>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</si>
  <si>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</si>
  <si>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</si>
  <si>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</si>
  <si>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</si>
  <si>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</si>
  <si>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</si>
  <si>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</si>
  <si>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</si>
  <si>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</si>
  <si>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</si>
  <si>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</si>
  <si>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</si>
  <si>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</si>
  <si>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</si>
  <si>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</si>
  <si>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</si>
  <si>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</si>
  <si>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</si>
  <si>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</si>
  <si>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</si>
  <si>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</si>
  <si>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</si>
  <si>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</si>
  <si>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</si>
  <si>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</si>
  <si>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</si>
  <si>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</si>
  <si>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</si>
  <si>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</si>
  <si>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</si>
  <si>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</si>
  <si>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</si>
  <si>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</si>
  <si>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</si>
  <si>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</si>
  <si>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</si>
  <si>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</si>
  <si>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</si>
  <si>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</si>
  <si>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</si>
  <si>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</si>
  <si>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</si>
  <si>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</si>
  <si>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</si>
  <si>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</si>
  <si>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</si>
  <si>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</si>
  <si>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</si>
  <si>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</si>
  <si>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</si>
  <si>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</si>
  <si>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</si>
  <si>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</si>
  <si>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</si>
  <si>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</si>
  <si>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</si>
  <si>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</si>
  <si>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</si>
  <si>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</si>
  <si>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</si>
  <si>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</si>
  <si>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</si>
  <si>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</si>
  <si>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</si>
  <si>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ESF-04</t>
  </si>
  <si>
    <t>BIENES DISPONIBLES PARA SU TRANSFORMACIÓN ESTIMACIONES Y DETERIOROS</t>
  </si>
  <si>
    <t>EA-01</t>
  </si>
  <si>
    <t>EA-02</t>
  </si>
  <si>
    <t>EA-03</t>
  </si>
  <si>
    <t>EFE-03</t>
  </si>
  <si>
    <t>AFORE</t>
  </si>
  <si>
    <t>Municipal</t>
  </si>
  <si>
    <t xml:space="preserve">                  Director General                                    Coordinacion de Administracioon y  Contabilidad</t>
  </si>
  <si>
    <t>NO APLICA</t>
  </si>
  <si>
    <t>0112400004</t>
  </si>
  <si>
    <t>Iniciativa Privada</t>
  </si>
  <si>
    <t>0112300001</t>
  </si>
  <si>
    <t>Funcionarios y empleados</t>
  </si>
  <si>
    <t>0112500001</t>
  </si>
  <si>
    <t>Fondo Fijo</t>
  </si>
  <si>
    <t>FONDOS FIJOS</t>
  </si>
  <si>
    <t>0112900001</t>
  </si>
  <si>
    <t>Otros deudores</t>
  </si>
  <si>
    <t>0113100001</t>
  </si>
  <si>
    <t>Ant Prov Prest Serv C P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</si>
  <si>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</si>
  <si>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</si>
  <si>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</si>
  <si>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</si>
  <si>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</si>
  <si>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</si>
  <si>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</si>
  <si>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</si>
  <si>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0124415411</t>
  </si>
  <si>
    <t>Automóviles y camiones</t>
  </si>
  <si>
    <t>0124645641</t>
  </si>
  <si>
    <t>Sistemas de aire acondicionado calefacción y refr</t>
  </si>
  <si>
    <t>0211200001</t>
  </si>
  <si>
    <t>Proveedores por pagar CP</t>
  </si>
  <si>
    <t>0211700001</t>
  </si>
  <si>
    <t>I.S.R. POR SUELDOS Y SALARIOS</t>
  </si>
  <si>
    <t>0211700002</t>
  </si>
  <si>
    <t>I.S.R. POR SALARIOS ASIMILADOS</t>
  </si>
  <si>
    <t>0211700003</t>
  </si>
  <si>
    <t>I.S.R. POR SERVICIOS PROFESIONALES</t>
  </si>
  <si>
    <t>0211700101</t>
  </si>
  <si>
    <t>0211700102</t>
  </si>
  <si>
    <t>IMPUESTO SOBRE NOMINA</t>
  </si>
  <si>
    <t>0211700103</t>
  </si>
  <si>
    <t>IMPUESTO CEDULAR</t>
  </si>
  <si>
    <t>0211700104</t>
  </si>
  <si>
    <t>0211700105</t>
  </si>
  <si>
    <t>0211900001</t>
  </si>
  <si>
    <t>Otras cuentas por pagar a CP</t>
  </si>
  <si>
    <t>se paga dentro del periodo destablecido</t>
  </si>
  <si>
    <t>0417307101</t>
  </si>
  <si>
    <t>Ingresos por acceso al Museo de Momias de Celaya</t>
  </si>
  <si>
    <t>0417307102</t>
  </si>
  <si>
    <t>Ingresos por recorridos</t>
  </si>
  <si>
    <t>0417307103</t>
  </si>
  <si>
    <t xml:space="preserve"> Ing x cuota de recuperación de recuerdos d celaya</t>
  </si>
  <si>
    <t>0417307104</t>
  </si>
  <si>
    <t>Ingresos por eventos</t>
  </si>
  <si>
    <t>0417307105</t>
  </si>
  <si>
    <t>Ingresos por comida de clausura</t>
  </si>
  <si>
    <t>0421108101</t>
  </si>
  <si>
    <t>INGR X APORTACION DE IP</t>
  </si>
  <si>
    <t>0421308303</t>
  </si>
  <si>
    <t>INGR X SECTUR FONDO MIXTO</t>
  </si>
  <si>
    <t>0421308304</t>
  </si>
  <si>
    <t>0421308305</t>
  </si>
  <si>
    <t>INGR X 2% FONDO MIXTO</t>
  </si>
  <si>
    <t>0421308306</t>
  </si>
  <si>
    <t>INR X CON SABOR A CELAYA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</si>
  <si>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</si>
  <si>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</si>
  <si>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</si>
  <si>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</si>
  <si>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</si>
  <si>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servicios básicos</t>
  </si>
  <si>
    <t>0422109104</t>
  </si>
  <si>
    <t>TRANSFERENCIAS, ASIGNACIONES, SUBSIDIOS Y OTRAS AY</t>
  </si>
  <si>
    <t>0422109105</t>
  </si>
  <si>
    <t>Transferencias para bienes muebles, inmuebles e in</t>
  </si>
  <si>
    <t>0511101131</t>
  </si>
  <si>
    <t>Sueldos Base</t>
  </si>
  <si>
    <t>0511101132</t>
  </si>
  <si>
    <t>Sueldos de Confianza</t>
  </si>
  <si>
    <t>0511301323</t>
  </si>
  <si>
    <t>Gratificación de fin de año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</si>
  <si>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</si>
  <si>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</si>
  <si>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</si>
  <si>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</si>
  <si>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</si>
  <si>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</si>
  <si>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0511501511</t>
  </si>
  <si>
    <t>Cuotas para el fondo de ahorro</t>
  </si>
  <si>
    <t>0511601712</t>
  </si>
  <si>
    <t>Estímulos al personal operativo</t>
  </si>
  <si>
    <t>0512102111</t>
  </si>
  <si>
    <t>Materiales y útiles de oficina</t>
  </si>
  <si>
    <t>0512102112</t>
  </si>
  <si>
    <t>Equipos menores de oficina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</si>
  <si>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</si>
  <si>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</si>
  <si>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</si>
  <si>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</si>
  <si>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</si>
  <si>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</si>
  <si>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</si>
  <si>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</si>
  <si>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0512402461</t>
  </si>
  <si>
    <t>Material eléctrico y electrónico</t>
  </si>
  <si>
    <t>0512402491</t>
  </si>
  <si>
    <t>Materiales diversos</t>
  </si>
  <si>
    <t>0512602612</t>
  </si>
  <si>
    <t>Combus Lub y aditivos vehículos Serv Pub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</si>
  <si>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</si>
  <si>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</si>
  <si>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</si>
  <si>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</si>
  <si>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</si>
  <si>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</si>
  <si>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</si>
  <si>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</si>
  <si>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</si>
  <si>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</si>
  <si>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</si>
  <si>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</si>
  <si>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</si>
  <si>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</si>
  <si>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0513103181</t>
  </si>
  <si>
    <t>Servicio postal</t>
  </si>
  <si>
    <t>0513203221</t>
  </si>
  <si>
    <t>Arrendamiento de edificios y locales</t>
  </si>
  <si>
    <t>0513203271</t>
  </si>
  <si>
    <t>Arrendamiento de activos intangibles</t>
  </si>
  <si>
    <t>0513203291</t>
  </si>
  <si>
    <t>Otros Arrendamientos</t>
  </si>
  <si>
    <t>0513303314</t>
  </si>
  <si>
    <t>Otros servicios relacionados</t>
  </si>
  <si>
    <t>0513303341</t>
  </si>
  <si>
    <t>Servicios de capacitación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</si>
  <si>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</si>
  <si>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</si>
  <si>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</si>
  <si>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</si>
  <si>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</si>
  <si>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</si>
  <si>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0513403491</t>
  </si>
  <si>
    <t>Serv financ bancarios y comerciales integrales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</si>
  <si>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</si>
  <si>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</si>
  <si>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</si>
  <si>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</si>
  <si>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</si>
  <si>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</si>
  <si>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</si>
  <si>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</si>
  <si>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</si>
  <si>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</si>
  <si>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0513603612</t>
  </si>
  <si>
    <t>Impresión y elaborac public ofic y de informaci</t>
  </si>
  <si>
    <t>0513603661</t>
  </si>
  <si>
    <t>Servicio de creación y difusión contenido exclusiv</t>
  </si>
  <si>
    <t>0513703711</t>
  </si>
  <si>
    <t>Pasajes aéreos nac p  Serv pub en comisiones</t>
  </si>
  <si>
    <t>0513703721</t>
  </si>
  <si>
    <t>Pasajes terr nac p  Serv pub en comisiones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</si>
  <si>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</si>
  <si>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</si>
  <si>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</si>
  <si>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</si>
  <si>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</si>
  <si>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</si>
  <si>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0513803831</t>
  </si>
  <si>
    <t>Congresos y convenciones</t>
  </si>
  <si>
    <t>0513803841</t>
  </si>
  <si>
    <t>Exposiciones</t>
  </si>
  <si>
    <t>0513803852</t>
  </si>
  <si>
    <t>Gastos ofic Serv pub superiores y mandos medios</t>
  </si>
  <si>
    <t>0513903921</t>
  </si>
  <si>
    <t>Otros impuestos y derechos</t>
  </si>
  <si>
    <t>0513903981</t>
  </si>
  <si>
    <t>Impuesto sobre nóminas</t>
  </si>
  <si>
    <t>0551800001</t>
  </si>
  <si>
    <t>baja de activos conciliacion en registro de bienes sin valor</t>
  </si>
  <si>
    <t>0311000001</t>
  </si>
  <si>
    <t>PATRIMONIO INICIAL</t>
  </si>
  <si>
    <t>0311009999</t>
  </si>
  <si>
    <t>Baja AF</t>
  </si>
  <si>
    <t>0321000001</t>
  </si>
  <si>
    <t>RESULTADO DEL EJERC (AHORRO/DESAHORRO)</t>
  </si>
  <si>
    <t>RESULT DEL EJERCICIO: AHORRO/DESAHORRO)</t>
  </si>
  <si>
    <t>0322000001</t>
  </si>
  <si>
    <t>RESULTADOS DE EJERCICIOS ANTERIORES</t>
  </si>
  <si>
    <t>0322000002</t>
  </si>
  <si>
    <t>0322000003</t>
  </si>
  <si>
    <t>RESULTADO EJERCICIO 2014</t>
  </si>
  <si>
    <t>0322000015</t>
  </si>
  <si>
    <t>RESULTADO EJERCICIO 2015</t>
  </si>
  <si>
    <t>0322000016</t>
  </si>
  <si>
    <t>RESULTADO EJERCICIO 2016</t>
  </si>
  <si>
    <t>EFECTIVO EN CAJAS</t>
  </si>
  <si>
    <t>BAJIO 31193360201 CT</t>
  </si>
  <si>
    <t>BAJIO CTA. 13934260 FONDOS MIXTOS 2016</t>
  </si>
  <si>
    <t>BAJIO CTA 12708251 FONDOS MIXTOS 2015</t>
  </si>
  <si>
    <t>BAJIO 12709028 RECURSOS PROPIOS</t>
  </si>
  <si>
    <t>Fondo Mixto 2017 Banco del Bajio 18007302</t>
  </si>
  <si>
    <t>Con Sabor a Celaya 2017 Banco del Bajio 18609479</t>
  </si>
  <si>
    <t>Fondo de ahorro  banco del bajio 18225698</t>
  </si>
  <si>
    <t>Aguinaldo Banco del Bajio 18227967</t>
  </si>
  <si>
    <t>0126305111</t>
  </si>
  <si>
    <t>0126305151</t>
  </si>
  <si>
    <t>0126305191</t>
  </si>
  <si>
    <t>0126305211</t>
  </si>
  <si>
    <t>0126305411</t>
  </si>
  <si>
    <t>0126305641</t>
  </si>
  <si>
    <t>anual</t>
  </si>
  <si>
    <t>vida util</t>
  </si>
  <si>
    <t>0126505911</t>
  </si>
  <si>
    <t>Amort Acum Software</t>
  </si>
  <si>
    <t>por el tiempo</t>
  </si>
  <si>
    <t>NOTAS A LOS ESTADOS FINANCIEROS DEL 3er TRIMESTRE DE 2017</t>
  </si>
  <si>
    <t>0415905101</t>
  </si>
  <si>
    <t>INGRESOS FINANCIEROS</t>
  </si>
  <si>
    <t>0511301321</t>
  </si>
  <si>
    <t>Prima Vacacional</t>
  </si>
  <si>
    <t>0512202231</t>
  </si>
  <si>
    <t>Utensilios para el servicio de alimentación</t>
  </si>
  <si>
    <t>0512402481</t>
  </si>
  <si>
    <t>Materiales complementarios</t>
  </si>
  <si>
    <t>0513403471</t>
  </si>
  <si>
    <t>Fletes y maniobras</t>
  </si>
  <si>
    <t>0513603611</t>
  </si>
  <si>
    <t>Difusión e Info mensajes activ gubernamentales</t>
  </si>
  <si>
    <t>0551505111</t>
  </si>
  <si>
    <t>0551505151</t>
  </si>
  <si>
    <t>0551505191</t>
  </si>
  <si>
    <t>0551505211</t>
  </si>
  <si>
    <t>0551505411</t>
  </si>
  <si>
    <t>0551505641</t>
  </si>
  <si>
    <t>0551705911</t>
  </si>
  <si>
    <t>Amort Software</t>
  </si>
  <si>
    <t>Software</t>
  </si>
  <si>
    <t>0211200172</t>
  </si>
  <si>
    <t>PASIVOS CAPITULO 2000 AL CIERRE 2017</t>
  </si>
  <si>
    <t>0211200173</t>
  </si>
  <si>
    <t>PASIVOS CAPITULO 3000 AL CIERRE 2017</t>
  </si>
  <si>
    <t>0211200175</t>
  </si>
  <si>
    <t>PASIVOS CAPITULO 5000 AL CIERRE 2017</t>
  </si>
  <si>
    <t>INGR X SECTUR-REGION LAJA B</t>
  </si>
  <si>
    <t>0512302381</t>
  </si>
  <si>
    <t>Mcías p comercialización en tiendas del sec pub</t>
  </si>
  <si>
    <t>0513503511</t>
  </si>
  <si>
    <t>Conservación y mantenimiento de inmuebles</t>
  </si>
  <si>
    <t>Disminución de bienes por perdida, obsolencia y de</t>
  </si>
  <si>
    <t>campaña de promocion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</si>
</sst>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#,##0.000"/>
    <numFmt numFmtId="166" formatCode="#,##0.0000"/>
    <numFmt numFmtId="167" formatCode="0.000%"/>
    <numFmt numFmtId="168" formatCode="0.0%"/>
  </numFmts>
  <fonts count="63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5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9" tint="0.5999900102615356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patternFill patternType="solid">
        <fgColor theme="4" tint="-0.24997000396251678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3" fontId="34" fillId="0" borderId="0" xfId="49" applyFont="1" applyAlignment="1">
      <alignment/>
    </xf>
    <xf numFmtId="4" fontId="34" fillId="0" borderId="0" xfId="49" applyNumberFormat="1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34" fillId="0" borderId="0" xfId="0" applyFont="1" applyFill="1" applyAlignment="1">
      <alignment/>
    </xf>
    <xf numFmtId="4" fontId="34" fillId="0" borderId="0" xfId="0" applyNumberFormat="1" applyFont="1" applyFill="1" applyAlignment="1">
      <alignment/>
    </xf>
    <xf numFmtId="4" fontId="34" fillId="0" borderId="0" xfId="0" applyNumberFormat="1" applyFont="1" applyFill="1" applyBorder="1" applyAlignment="1">
      <alignment horizontal="right" wrapText="1"/>
    </xf>
    <xf numFmtId="4" fontId="51" fillId="0" borderId="0" xfId="0" applyNumberFormat="1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/>
    </xf>
    <xf numFmtId="4" fontId="34" fillId="0" borderId="0" xfId="0" applyNumberFormat="1" applyFont="1" applyBorder="1" applyAlignment="1">
      <alignment/>
    </xf>
    <xf numFmtId="0" fontId="2" fillId="0" borderId="0" xfId="53" applyFont="1" applyFill="1" applyBorder="1" applyAlignment="1">
      <alignment horizontal="left" vertical="top" wrapText="1"/>
      <protection/>
    </xf>
    <xf numFmtId="0" fontId="34" fillId="0" borderId="10" xfId="0" applyFont="1" applyBorder="1" applyAlignment="1">
      <alignment/>
    </xf>
    <xf numFmtId="0" fontId="5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4" fontId="34" fillId="0" borderId="0" xfId="49" applyNumberFormat="1" applyFont="1" applyBorder="1" applyAlignment="1">
      <alignment/>
    </xf>
    <xf numFmtId="4" fontId="34" fillId="0" borderId="0" xfId="49" applyNumberFormat="1" applyFont="1" applyBorder="1" applyAlignment="1">
      <alignment vertical="center"/>
    </xf>
    <xf numFmtId="0" fontId="51" fillId="0" borderId="11" xfId="0" applyFont="1" applyBorder="1" applyAlignment="1">
      <alignment/>
    </xf>
    <xf numFmtId="4" fontId="51" fillId="0" borderId="11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3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34" fillId="0" borderId="0" xfId="0" applyNumberFormat="1" applyFont="1" applyFill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43" fontId="34" fillId="0" borderId="0" xfId="49" applyFont="1" applyBorder="1" applyAlignment="1">
      <alignment/>
    </xf>
    <xf numFmtId="43" fontId="34" fillId="0" borderId="0" xfId="49" applyFont="1" applyFill="1" applyBorder="1" applyAlignment="1">
      <alignment/>
    </xf>
    <xf numFmtId="15" fontId="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49" fontId="34" fillId="0" borderId="10" xfId="0" applyNumberFormat="1" applyFont="1" applyBorder="1" applyAlignment="1">
      <alignment/>
    </xf>
    <xf numFmtId="4" fontId="34" fillId="0" borderId="12" xfId="49" applyNumberFormat="1" applyFont="1" applyBorder="1" applyAlignment="1">
      <alignment/>
    </xf>
    <xf numFmtId="10" fontId="34" fillId="0" borderId="0" xfId="49" applyNumberFormat="1" applyFont="1" applyBorder="1" applyAlignment="1">
      <alignment/>
    </xf>
    <xf numFmtId="2" fontId="34" fillId="0" borderId="0" xfId="49" applyNumberFormat="1" applyFont="1" applyBorder="1" applyAlignment="1">
      <alignment/>
    </xf>
    <xf numFmtId="10" fontId="34" fillId="0" borderId="0" xfId="0" applyNumberFormat="1" applyFont="1" applyBorder="1" applyAlignment="1">
      <alignment/>
    </xf>
    <xf numFmtId="10" fontId="51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4" fontId="34" fillId="0" borderId="0" xfId="49" applyNumberFormat="1" applyFont="1" applyFill="1" applyBorder="1" applyAlignment="1">
      <alignment/>
    </xf>
    <xf numFmtId="4" fontId="2" fillId="0" borderId="11" xfId="49" applyNumberFormat="1" applyFont="1" applyFill="1" applyBorder="1" applyAlignment="1">
      <alignment horizontal="center" vertical="top" wrapText="1"/>
    </xf>
    <xf numFmtId="4" fontId="34" fillId="0" borderId="0" xfId="49" applyNumberFormat="1" applyFont="1" applyBorder="1" applyAlignment="1">
      <alignment/>
    </xf>
    <xf numFmtId="10" fontId="35" fillId="0" borderId="0" xfId="0" applyNumberFormat="1" applyFont="1" applyAlignment="1">
      <alignment/>
    </xf>
    <xf numFmtId="10" fontId="34" fillId="0" borderId="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10" fontId="51" fillId="0" borderId="0" xfId="0" applyNumberFormat="1" applyFont="1" applyAlignment="1">
      <alignment/>
    </xf>
    <xf numFmtId="0" fontId="53" fillId="0" borderId="13" xfId="0" applyFont="1" applyBorder="1" applyAlignment="1">
      <alignment wrapText="1"/>
    </xf>
    <xf numFmtId="4" fontId="34" fillId="0" borderId="13" xfId="0" applyNumberFormat="1" applyFont="1" applyFill="1" applyBorder="1" applyAlignment="1">
      <alignment horizontal="right"/>
    </xf>
    <xf numFmtId="10" fontId="34" fillId="0" borderId="14" xfId="0" applyNumberFormat="1" applyFont="1" applyFill="1" applyBorder="1" applyAlignment="1">
      <alignment horizontal="right"/>
    </xf>
    <xf numFmtId="4" fontId="34" fillId="0" borderId="0" xfId="49" applyNumberFormat="1" applyFont="1" applyAlignment="1">
      <alignment/>
    </xf>
    <xf numFmtId="10" fontId="34" fillId="0" borderId="0" xfId="0" applyNumberFormat="1" applyFont="1" applyAlignment="1">
      <alignment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>
      <alignment/>
      <protection/>
    </xf>
    <xf numFmtId="4" fontId="34" fillId="0" borderId="10" xfId="0" applyNumberFormat="1" applyFont="1" applyFill="1" applyBorder="1" applyAlignment="1">
      <alignment wrapText="1"/>
    </xf>
    <xf numFmtId="4" fontId="34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4" fontId="34" fillId="0" borderId="15" xfId="0" applyNumberFormat="1" applyFont="1" applyFill="1" applyBorder="1" applyAlignment="1">
      <alignment wrapText="1"/>
    </xf>
    <xf numFmtId="0" fontId="2" fillId="0" borderId="16" xfId="54" applyFont="1" applyBorder="1" applyAlignment="1">
      <alignment vertical="top"/>
      <protection/>
    </xf>
    <xf numFmtId="0" fontId="34" fillId="0" borderId="16" xfId="0" applyFont="1" applyBorder="1" applyAlignment="1">
      <alignment/>
    </xf>
    <xf numFmtId="4" fontId="34" fillId="0" borderId="16" xfId="0" applyNumberFormat="1" applyFont="1" applyBorder="1" applyAlignment="1">
      <alignment/>
    </xf>
    <xf numFmtId="49" fontId="34" fillId="0" borderId="14" xfId="0" applyNumberFormat="1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0" fontId="34" fillId="0" borderId="0" xfId="0" applyFont="1" applyAlignment="1">
      <alignment/>
    </xf>
    <xf numFmtId="49" fontId="34" fillId="0" borderId="10" xfId="0" applyNumberFormat="1" applyFont="1" applyFill="1" applyBorder="1" applyAlignment="1">
      <alignment wrapText="1"/>
    </xf>
    <xf numFmtId="0" fontId="34" fillId="0" borderId="0" xfId="49" applyNumberFormat="1" applyFont="1" applyFill="1" applyAlignment="1">
      <alignment/>
    </xf>
    <xf numFmtId="4" fontId="34" fillId="0" borderId="14" xfId="0" applyNumberFormat="1" applyFont="1" applyFill="1" applyBorder="1" applyAlignment="1">
      <alignment wrapText="1"/>
    </xf>
    <xf numFmtId="49" fontId="34" fillId="0" borderId="17" xfId="0" applyNumberFormat="1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34" fillId="0" borderId="10" xfId="0" applyFont="1" applyFill="1" applyBorder="1" applyAlignment="1" quotePrefix="1">
      <alignment wrapText="1"/>
    </xf>
    <xf numFmtId="4" fontId="34" fillId="0" borderId="10" xfId="0" applyNumberFormat="1" applyFont="1" applyBorder="1" applyAlignment="1">
      <alignment/>
    </xf>
    <xf numFmtId="0" fontId="34" fillId="0" borderId="14" xfId="0" applyFont="1" applyBorder="1" applyAlignment="1">
      <alignment/>
    </xf>
    <xf numFmtId="4" fontId="34" fillId="0" borderId="14" xfId="49" applyNumberFormat="1" applyFont="1" applyBorder="1" applyAlignment="1">
      <alignment/>
    </xf>
    <xf numFmtId="0" fontId="34" fillId="0" borderId="18" xfId="0" applyFont="1" applyBorder="1" applyAlignment="1">
      <alignment/>
    </xf>
    <xf numFmtId="4" fontId="34" fillId="0" borderId="10" xfId="49" applyNumberFormat="1" applyFont="1" applyFill="1" applyBorder="1" applyAlignment="1">
      <alignment wrapText="1"/>
    </xf>
    <xf numFmtId="4" fontId="34" fillId="0" borderId="19" xfId="49" applyNumberFormat="1" applyFont="1" applyFill="1" applyBorder="1" applyAlignment="1">
      <alignment wrapText="1"/>
    </xf>
    <xf numFmtId="49" fontId="34" fillId="0" borderId="12" xfId="0" applyNumberFormat="1" applyFont="1" applyFill="1" applyBorder="1" applyAlignment="1">
      <alignment wrapText="1"/>
    </xf>
    <xf numFmtId="10" fontId="34" fillId="0" borderId="0" xfId="49" applyNumberFormat="1" applyFont="1" applyAlignment="1">
      <alignment/>
    </xf>
    <xf numFmtId="2" fontId="34" fillId="0" borderId="0" xfId="49" applyNumberFormat="1" applyFont="1" applyAlignment="1">
      <alignment/>
    </xf>
    <xf numFmtId="10" fontId="34" fillId="0" borderId="15" xfId="60" applyNumberFormat="1" applyFont="1" applyFill="1" applyBorder="1" applyAlignment="1">
      <alignment wrapText="1"/>
    </xf>
    <xf numFmtId="10" fontId="34" fillId="0" borderId="10" xfId="60" applyNumberFormat="1" applyFont="1" applyFill="1" applyBorder="1" applyAlignment="1">
      <alignment wrapText="1"/>
    </xf>
    <xf numFmtId="0" fontId="34" fillId="0" borderId="14" xfId="0" applyNumberFormat="1" applyFont="1" applyFill="1" applyBorder="1" applyAlignment="1">
      <alignment wrapText="1"/>
    </xf>
    <xf numFmtId="0" fontId="34" fillId="0" borderId="0" xfId="0" applyFont="1" applyAlignment="1">
      <alignment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 indent="1"/>
    </xf>
    <xf numFmtId="0" fontId="53" fillId="0" borderId="10" xfId="0" applyFont="1" applyFill="1" applyBorder="1" applyAlignment="1">
      <alignment horizontal="left" vertical="center" indent="1"/>
    </xf>
    <xf numFmtId="4" fontId="51" fillId="0" borderId="10" xfId="0" applyNumberFormat="1" applyFont="1" applyFill="1" applyBorder="1" applyAlignment="1">
      <alignment horizontal="right"/>
    </xf>
    <xf numFmtId="4" fontId="53" fillId="0" borderId="10" xfId="0" applyNumberFormat="1" applyFont="1" applyFill="1" applyBorder="1" applyAlignment="1">
      <alignment horizontal="right" vertical="center"/>
    </xf>
    <xf numFmtId="4" fontId="34" fillId="0" borderId="10" xfId="0" applyNumberFormat="1" applyFont="1" applyBorder="1" applyAlignment="1">
      <alignment/>
    </xf>
    <xf numFmtId="0" fontId="54" fillId="0" borderId="12" xfId="0" applyFont="1" applyFill="1" applyBorder="1" applyAlignment="1">
      <alignment vertical="center"/>
    </xf>
    <xf numFmtId="0" fontId="53" fillId="0" borderId="20" xfId="0" applyFont="1" applyFill="1" applyBorder="1" applyAlignment="1">
      <alignment horizontal="left" vertical="center" wrapText="1" indent="1"/>
    </xf>
    <xf numFmtId="0" fontId="53" fillId="0" borderId="12" xfId="0" applyFont="1" applyFill="1" applyBorder="1" applyAlignment="1">
      <alignment horizontal="left" vertical="center" indent="1"/>
    </xf>
    <xf numFmtId="4" fontId="51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center"/>
    </xf>
    <xf numFmtId="0" fontId="38" fillId="0" borderId="21" xfId="54" applyFont="1" applyBorder="1" applyAlignment="1" applyProtection="1">
      <alignment horizontal="center" vertical="top"/>
      <protection hidden="1"/>
    </xf>
    <xf numFmtId="0" fontId="38" fillId="0" borderId="10" xfId="54" applyFont="1" applyBorder="1" applyAlignment="1" applyProtection="1">
      <alignment horizontal="center" vertical="top"/>
      <protection hidden="1"/>
    </xf>
    <xf numFmtId="0" fontId="34" fillId="0" borderId="1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54" applyFont="1" applyBorder="1" applyAlignment="1" applyProtection="1">
      <alignment horizontal="center" vertical="top"/>
      <protection hidden="1"/>
    </xf>
    <xf numFmtId="0" fontId="34" fillId="0" borderId="10" xfId="0" applyFont="1" applyFill="1" applyBorder="1" applyAlignment="1" quotePrefix="1">
      <alignment horizontal="center"/>
    </xf>
    <xf numFmtId="0" fontId="2" fillId="0" borderId="22" xfId="53" applyFont="1" applyFill="1" applyBorder="1" applyAlignment="1">
      <alignment horizontal="center"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34" fillId="0" borderId="0" xfId="0" applyFont="1" applyFill="1" applyBorder="1" applyAlignment="1">
      <alignment wrapText="1"/>
    </xf>
    <xf numFmtId="0" fontId="34" fillId="0" borderId="0" xfId="0" applyFont="1" applyAlignment="1">
      <alignment/>
    </xf>
    <xf numFmtId="0" fontId="3" fillId="0" borderId="21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34" fillId="0" borderId="0" xfId="0" applyFont="1" applyAlignment="1">
      <alignment/>
    </xf>
    <xf numFmtId="0" fontId="51" fillId="0" borderId="20" xfId="0" applyFont="1" applyBorder="1" applyAlignment="1">
      <alignment/>
    </xf>
    <xf numFmtId="0" fontId="34" fillId="0" borderId="20" xfId="0" applyFont="1" applyBorder="1" applyAlignment="1">
      <alignment/>
    </xf>
    <xf numFmtId="4" fontId="34" fillId="0" borderId="20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55" applyFont="1" applyFill="1" applyBorder="1">
      <alignment/>
      <protection/>
    </xf>
    <xf numFmtId="49" fontId="34" fillId="0" borderId="14" xfId="0" applyNumberFormat="1" applyFont="1" applyFill="1" applyBorder="1" applyAlignment="1" quotePrefix="1">
      <alignment wrapText="1"/>
    </xf>
    <xf numFmtId="49" fontId="34" fillId="0" borderId="10" xfId="0" applyNumberFormat="1" applyFont="1" applyFill="1" applyBorder="1" applyAlignment="1" quotePrefix="1">
      <alignment wrapText="1"/>
    </xf>
    <xf numFmtId="0" fontId="34" fillId="0" borderId="0" xfId="0" applyFont="1" applyAlignment="1">
      <alignment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wrapText="1"/>
      <protection/>
    </xf>
    <xf numFmtId="0" fontId="34" fillId="0" borderId="23" xfId="55" applyFont="1" applyFill="1" applyBorder="1">
      <alignment/>
      <protection/>
    </xf>
    <xf numFmtId="0" fontId="34" fillId="0" borderId="14" xfId="55" applyFont="1" applyFill="1" applyBorder="1">
      <alignment/>
      <protection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" fontId="51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53" fillId="0" borderId="14" xfId="0" applyFont="1" applyBorder="1" applyAlignment="1">
      <alignment wrapText="1"/>
    </xf>
    <xf numFmtId="0" fontId="51" fillId="0" borderId="0" xfId="0" applyFont="1" applyAlignment="1" quotePrefix="1">
      <alignment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34" fillId="0" borderId="10" xfId="0" applyNumberFormat="1" applyFont="1" applyFill="1" applyBorder="1" applyAlignment="1">
      <alignment horizontal="right"/>
    </xf>
    <xf numFmtId="4" fontId="34" fillId="0" borderId="24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25" xfId="54" applyNumberFormat="1" applyFont="1" applyFill="1" applyBorder="1" applyAlignment="1">
      <alignment horizontal="center" vertical="top"/>
      <protection/>
    </xf>
    <xf numFmtId="0" fontId="3" fillId="0" borderId="25" xfId="54" applyFont="1" applyBorder="1" applyAlignment="1">
      <alignment vertical="top" wrapText="1"/>
      <protection/>
    </xf>
    <xf numFmtId="4" fontId="34" fillId="0" borderId="25" xfId="0" applyNumberFormat="1" applyFont="1" applyFill="1" applyBorder="1" applyAlignment="1">
      <alignment horizontal="right"/>
    </xf>
    <xf numFmtId="4" fontId="34" fillId="0" borderId="26" xfId="0" applyNumberFormat="1" applyFont="1" applyFill="1" applyBorder="1" applyAlignment="1">
      <alignment horizontal="right"/>
    </xf>
    <xf numFmtId="0" fontId="55" fillId="0" borderId="0" xfId="0" applyFont="1" applyAlignment="1">
      <alignment vertical="center"/>
    </xf>
    <xf numFmtId="0" fontId="5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left" wrapText="1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2" fillId="0" borderId="14" xfId="54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left" wrapText="1"/>
      <protection/>
    </xf>
    <xf numFmtId="0" fontId="3" fillId="0" borderId="14" xfId="54" applyFont="1" applyFill="1" applyBorder="1" applyAlignment="1">
      <alignment horizontal="right"/>
      <protection/>
    </xf>
    <xf numFmtId="0" fontId="3" fillId="0" borderId="14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left" wrapText="1"/>
      <protection/>
    </xf>
    <xf numFmtId="0" fontId="3" fillId="0" borderId="14" xfId="54" applyFont="1" applyFill="1" applyBorder="1" applyAlignment="1">
      <alignment wrapText="1"/>
      <protection/>
    </xf>
    <xf numFmtId="0" fontId="2" fillId="0" borderId="14" xfId="54" applyFont="1" applyFill="1" applyBorder="1" applyAlignment="1">
      <alignment wrapText="1"/>
      <protection/>
    </xf>
    <xf numFmtId="0" fontId="3" fillId="0" borderId="14" xfId="54" applyFont="1" applyFill="1" applyBorder="1">
      <alignment/>
      <protection/>
    </xf>
    <xf numFmtId="0" fontId="51" fillId="0" borderId="14" xfId="0" applyFont="1" applyBorder="1" applyAlignment="1">
      <alignment horizontal="justify" vertical="center" wrapText="1"/>
    </xf>
    <xf numFmtId="0" fontId="34" fillId="0" borderId="14" xfId="0" applyFont="1" applyBorder="1" applyAlignment="1">
      <alignment horizontal="justify" vertical="center" wrapText="1"/>
    </xf>
    <xf numFmtId="0" fontId="5" fillId="0" borderId="0" xfId="54" applyFont="1" applyFill="1" applyBorder="1" applyAlignment="1">
      <alignment horizontal="left"/>
      <protection/>
    </xf>
    <xf numFmtId="0" fontId="51" fillId="0" borderId="10" xfId="55" applyFont="1" applyFill="1" applyBorder="1" applyAlignment="1" quotePrefix="1">
      <alignment horizontal="center"/>
      <protection/>
    </xf>
    <xf numFmtId="0" fontId="51" fillId="0" borderId="10" xfId="55" applyFont="1" applyFill="1" applyBorder="1">
      <alignment/>
      <protection/>
    </xf>
    <xf numFmtId="43" fontId="51" fillId="0" borderId="14" xfId="49" applyFont="1" applyFill="1" applyBorder="1" applyAlignment="1">
      <alignment horizontal="center" vertical="center" wrapText="1"/>
    </xf>
    <xf numFmtId="0" fontId="34" fillId="0" borderId="10" xfId="55" applyFont="1" applyFill="1" applyBorder="1" applyAlignment="1" quotePrefix="1">
      <alignment horizontal="center"/>
      <protection/>
    </xf>
    <xf numFmtId="0" fontId="34" fillId="0" borderId="10" xfId="55" applyFont="1" applyFill="1" applyBorder="1" applyAlignment="1">
      <alignment horizontal="center"/>
      <protection/>
    </xf>
    <xf numFmtId="0" fontId="51" fillId="0" borderId="10" xfId="55" applyFont="1" applyFill="1" applyBorder="1" applyAlignment="1">
      <alignment horizontal="center"/>
      <protection/>
    </xf>
    <xf numFmtId="0" fontId="34" fillId="0" borderId="23" xfId="55" applyFont="1" applyFill="1" applyBorder="1" applyAlignment="1">
      <alignment horizontal="center"/>
      <protection/>
    </xf>
    <xf numFmtId="0" fontId="34" fillId="0" borderId="14" xfId="55" applyFont="1" applyFill="1" applyBorder="1" applyAlignment="1">
      <alignment horizontal="center"/>
      <protection/>
    </xf>
    <xf numFmtId="0" fontId="34" fillId="0" borderId="14" xfId="54" applyFont="1" applyFill="1" applyBorder="1" applyAlignment="1">
      <alignment horizontal="left" vertical="center" wrapText="1"/>
      <protection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indent="1"/>
    </xf>
    <xf numFmtId="0" fontId="3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34" borderId="10" xfId="0" applyFont="1" applyFill="1" applyBorder="1" applyAlignment="1" applyProtection="1">
      <alignment horizontal="left" vertical="center"/>
      <protection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8" fillId="35" borderId="10" xfId="0" applyFont="1" applyFill="1" applyBorder="1" applyAlignment="1" applyProtection="1">
      <alignment horizontal="left" vertical="center"/>
      <protection/>
    </xf>
    <xf numFmtId="0" fontId="58" fillId="36" borderId="10" xfId="0" applyFont="1" applyFill="1" applyBorder="1" applyAlignment="1" applyProtection="1">
      <alignment horizontal="center" vertical="center"/>
      <protection/>
    </xf>
    <xf numFmtId="0" fontId="58" fillId="37" borderId="10" xfId="0" applyFont="1" applyFill="1" applyBorder="1" applyAlignment="1" applyProtection="1">
      <alignment horizontal="center" vertical="center" wrapText="1"/>
      <protection/>
    </xf>
    <xf numFmtId="4" fontId="59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4" fontId="57" fillId="0" borderId="0" xfId="0" applyNumberFormat="1" applyFont="1" applyAlignment="1">
      <alignment horizontal="center"/>
    </xf>
    <xf numFmtId="49" fontId="59" fillId="0" borderId="10" xfId="0" applyNumberFormat="1" applyFont="1" applyFill="1" applyBorder="1" applyAlignment="1">
      <alignment wrapText="1"/>
    </xf>
    <xf numFmtId="4" fontId="59" fillId="0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4" fontId="58" fillId="38" borderId="15" xfId="0" applyNumberFormat="1" applyFont="1" applyFill="1" applyBorder="1" applyAlignment="1">
      <alignment horizontal="right" wrapText="1"/>
    </xf>
    <xf numFmtId="0" fontId="59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4" fontId="6" fillId="0" borderId="0" xfId="53" applyNumberFormat="1" applyFont="1" applyFill="1" applyBorder="1" applyAlignment="1">
      <alignment horizontal="left" vertical="top" wrapText="1"/>
      <protection/>
    </xf>
    <xf numFmtId="0" fontId="59" fillId="0" borderId="0" xfId="49" applyNumberFormat="1" applyFont="1" applyFill="1" applyAlignment="1">
      <alignment/>
    </xf>
    <xf numFmtId="0" fontId="59" fillId="0" borderId="0" xfId="0" applyFont="1" applyAlignment="1">
      <alignment/>
    </xf>
    <xf numFmtId="43" fontId="59" fillId="0" borderId="0" xfId="49" applyFont="1" applyAlignment="1">
      <alignment/>
    </xf>
    <xf numFmtId="4" fontId="59" fillId="0" borderId="0" xfId="49" applyNumberFormat="1" applyFont="1" applyAlignment="1">
      <alignment/>
    </xf>
    <xf numFmtId="4" fontId="57" fillId="0" borderId="0" xfId="0" applyNumberFormat="1" applyFont="1" applyFill="1" applyBorder="1" applyAlignment="1">
      <alignment horizontal="center" vertical="center" wrapText="1"/>
    </xf>
    <xf numFmtId="49" fontId="59" fillId="0" borderId="14" xfId="0" applyNumberFormat="1" applyFont="1" applyFill="1" applyBorder="1" applyAlignment="1">
      <alignment wrapText="1"/>
    </xf>
    <xf numFmtId="49" fontId="59" fillId="0" borderId="15" xfId="0" applyNumberFormat="1" applyFont="1" applyFill="1" applyBorder="1" applyAlignment="1">
      <alignment wrapText="1"/>
    </xf>
    <xf numFmtId="4" fontId="59" fillId="0" borderId="15" xfId="0" applyNumberFormat="1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right" wrapText="1"/>
    </xf>
    <xf numFmtId="4" fontId="57" fillId="0" borderId="0" xfId="0" applyNumberFormat="1" applyFont="1" applyFill="1" applyBorder="1" applyAlignment="1">
      <alignment horizontal="right" wrapText="1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4" fontId="57" fillId="0" borderId="0" xfId="49" applyNumberFormat="1" applyFont="1" applyAlignment="1">
      <alignment vertical="center"/>
    </xf>
    <xf numFmtId="4" fontId="59" fillId="0" borderId="14" xfId="0" applyNumberFormat="1" applyFont="1" applyFill="1" applyBorder="1" applyAlignment="1">
      <alignment wrapText="1"/>
    </xf>
    <xf numFmtId="4" fontId="59" fillId="0" borderId="0" xfId="0" applyNumberFormat="1" applyFont="1" applyAlignment="1">
      <alignment horizontal="left" wrapText="1"/>
    </xf>
    <xf numFmtId="0" fontId="59" fillId="0" borderId="0" xfId="0" applyFont="1" applyAlignment="1">
      <alignment horizontal="left" wrapText="1"/>
    </xf>
    <xf numFmtId="49" fontId="59" fillId="0" borderId="17" xfId="0" applyNumberFormat="1" applyFont="1" applyFill="1" applyBorder="1" applyAlignment="1">
      <alignment wrapText="1"/>
    </xf>
    <xf numFmtId="4" fontId="59" fillId="0" borderId="10" xfId="49" applyNumberFormat="1" applyFont="1" applyBorder="1" applyAlignment="1">
      <alignment wrapText="1"/>
    </xf>
    <xf numFmtId="4" fontId="59" fillId="0" borderId="12" xfId="49" applyNumberFormat="1" applyFont="1" applyBorder="1" applyAlignment="1">
      <alignment wrapText="1"/>
    </xf>
    <xf numFmtId="0" fontId="59" fillId="0" borderId="10" xfId="0" applyFont="1" applyBorder="1" applyAlignment="1">
      <alignment wrapText="1"/>
    </xf>
    <xf numFmtId="43" fontId="59" fillId="0" borderId="10" xfId="49" applyFont="1" applyBorder="1" applyAlignment="1">
      <alignment wrapText="1"/>
    </xf>
    <xf numFmtId="4" fontId="59" fillId="0" borderId="10" xfId="57" applyNumberFormat="1" applyFont="1" applyFill="1" applyBorder="1" applyAlignment="1">
      <alignment wrapText="1"/>
      <protection/>
    </xf>
    <xf numFmtId="4" fontId="59" fillId="0" borderId="10" xfId="0" applyNumberFormat="1" applyFont="1" applyBorder="1" applyAlignment="1">
      <alignment wrapText="1"/>
    </xf>
    <xf numFmtId="4" fontId="59" fillId="0" borderId="0" xfId="0" applyNumberFormat="1" applyFont="1" applyAlignment="1">
      <alignment horizontal="left" vertical="center" wrapText="1"/>
    </xf>
    <xf numFmtId="0" fontId="6" fillId="0" borderId="0" xfId="53" applyFont="1" applyFill="1" applyBorder="1" applyAlignment="1">
      <alignment horizontal="left" vertical="top" wrapText="1"/>
      <protection/>
    </xf>
    <xf numFmtId="4" fontId="59" fillId="0" borderId="0" xfId="0" applyNumberFormat="1" applyFont="1" applyFill="1" applyAlignment="1">
      <alignment horizontal="left" wrapText="1"/>
    </xf>
    <xf numFmtId="43" fontId="6" fillId="0" borderId="0" xfId="49" applyFont="1" applyFill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4" fontId="59" fillId="0" borderId="0" xfId="0" applyNumberFormat="1" applyFont="1" applyAlignment="1">
      <alignment horizontal="center"/>
    </xf>
    <xf numFmtId="0" fontId="59" fillId="0" borderId="10" xfId="0" applyFont="1" applyFill="1" applyBorder="1" applyAlignment="1">
      <alignment wrapText="1"/>
    </xf>
    <xf numFmtId="0" fontId="59" fillId="0" borderId="14" xfId="0" applyFont="1" applyFill="1" applyBorder="1" applyAlignment="1">
      <alignment wrapText="1"/>
    </xf>
    <xf numFmtId="0" fontId="59" fillId="0" borderId="10" xfId="0" applyFont="1" applyFill="1" applyBorder="1" applyAlignment="1" quotePrefix="1">
      <alignment wrapText="1"/>
    </xf>
    <xf numFmtId="4" fontId="6" fillId="0" borderId="0" xfId="53" applyNumberFormat="1" applyFont="1" applyFill="1" applyBorder="1" applyAlignment="1">
      <alignment horizontal="left" vertical="top"/>
      <protection/>
    </xf>
    <xf numFmtId="0" fontId="6" fillId="0" borderId="0" xfId="53" applyFont="1" applyFill="1" applyBorder="1" applyAlignment="1">
      <alignment horizontal="left" vertical="top"/>
      <protection/>
    </xf>
    <xf numFmtId="4" fontId="6" fillId="0" borderId="33" xfId="53" applyNumberFormat="1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57" fillId="0" borderId="0" xfId="0" applyFont="1" applyFill="1" applyBorder="1" applyAlignment="1">
      <alignment horizontal="left" wrapText="1"/>
    </xf>
    <xf numFmtId="0" fontId="59" fillId="0" borderId="0" xfId="0" applyFont="1" applyFill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4" fontId="57" fillId="0" borderId="0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4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4" fontId="60" fillId="0" borderId="0" xfId="53" applyNumberFormat="1" applyFont="1" applyFill="1" applyBorder="1" applyAlignment="1">
      <alignment horizontal="left" vertical="top"/>
      <protection/>
    </xf>
    <xf numFmtId="0" fontId="55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 locked="0"/>
    </xf>
    <xf numFmtId="0" fontId="58" fillId="39" borderId="19" xfId="0" applyFont="1" applyFill="1" applyBorder="1" applyAlignment="1" applyProtection="1">
      <alignment horizontal="center" vertical="center"/>
      <protection/>
    </xf>
    <xf numFmtId="0" fontId="58" fillId="40" borderId="19" xfId="0" applyFont="1" applyFill="1" applyBorder="1" applyAlignment="1" applyProtection="1">
      <alignment horizontal="left" vertical="center"/>
      <protection/>
    </xf>
    <xf numFmtId="4" fontId="58" fillId="38" borderId="34" xfId="0" applyNumberFormat="1" applyFont="1" applyFill="1" applyBorder="1" applyAlignment="1">
      <alignment horizontal="right" wrapText="1"/>
    </xf>
    <xf numFmtId="0" fontId="55" fillId="0" borderId="0" xfId="0" applyFont="1" applyBorder="1" applyAlignment="1">
      <alignment/>
    </xf>
    <xf numFmtId="10" fontId="34" fillId="0" borderId="13" xfId="0" applyNumberFormat="1" applyFont="1" applyFill="1" applyBorder="1" applyAlignment="1">
      <alignment horizontal="center"/>
    </xf>
    <xf numFmtId="0" fontId="53" fillId="0" borderId="35" xfId="0" applyFont="1" applyBorder="1" applyAlignment="1">
      <alignment wrapText="1"/>
    </xf>
    <xf numFmtId="0" fontId="53" fillId="0" borderId="36" xfId="0" applyFont="1" applyBorder="1" applyAlignment="1">
      <alignment wrapText="1"/>
    </xf>
    <xf numFmtId="4" fontId="34" fillId="0" borderId="36" xfId="0" applyNumberFormat="1" applyFont="1" applyFill="1" applyBorder="1" applyAlignment="1">
      <alignment horizontal="right"/>
    </xf>
    <xf numFmtId="4" fontId="34" fillId="0" borderId="13" xfId="0" applyNumberFormat="1" applyFont="1" applyFill="1" applyBorder="1" applyAlignment="1">
      <alignment horizontal="center"/>
    </xf>
    <xf numFmtId="43" fontId="51" fillId="0" borderId="14" xfId="47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 quotePrefix="1">
      <alignment wrapText="1"/>
    </xf>
    <xf numFmtId="9" fontId="34" fillId="0" borderId="0" xfId="59" applyFont="1" applyAlignment="1">
      <alignment/>
    </xf>
    <xf numFmtId="43" fontId="34" fillId="0" borderId="14" xfId="47" applyFont="1" applyFill="1" applyBorder="1" applyAlignment="1">
      <alignment horizontal="center" vertical="center" wrapText="1"/>
    </xf>
    <xf numFmtId="43" fontId="34" fillId="0" borderId="14" xfId="49" applyFont="1" applyFill="1" applyBorder="1" applyAlignment="1">
      <alignment horizontal="center" vertical="center" wrapText="1"/>
    </xf>
    <xf numFmtId="43" fontId="34" fillId="0" borderId="18" xfId="47" applyFont="1" applyFill="1" applyBorder="1" applyAlignment="1">
      <alignment horizontal="center" vertical="center" wrapText="1"/>
    </xf>
    <xf numFmtId="43" fontId="34" fillId="0" borderId="14" xfId="47" applyFont="1" applyFill="1" applyBorder="1" applyAlignment="1">
      <alignment horizontal="right" wrapText="1"/>
    </xf>
    <xf numFmtId="0" fontId="53" fillId="0" borderId="14" xfId="0" applyFont="1" applyBorder="1" applyAlignment="1" quotePrefix="1">
      <alignment wrapText="1"/>
    </xf>
    <xf numFmtId="43" fontId="38" fillId="41" borderId="10" xfId="47" applyFont="1" applyFill="1" applyBorder="1" applyAlignment="1" applyProtection="1">
      <alignment horizontal="left" vertical="center"/>
      <protection/>
    </xf>
    <xf numFmtId="0" fontId="51" fillId="0" borderId="14" xfId="0" applyFont="1" applyFill="1" applyBorder="1" applyAlignment="1" quotePrefix="1">
      <alignment wrapText="1"/>
    </xf>
    <xf numFmtId="0" fontId="51" fillId="0" borderId="14" xfId="0" applyFont="1" applyFill="1" applyBorder="1" applyAlignment="1">
      <alignment wrapText="1"/>
    </xf>
    <xf numFmtId="4" fontId="51" fillId="0" borderId="14" xfId="0" applyNumberFormat="1" applyFont="1" applyFill="1" applyBorder="1" applyAlignment="1">
      <alignment wrapText="1"/>
    </xf>
    <xf numFmtId="43" fontId="58" fillId="42" borderId="10" xfId="47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49" fontId="34" fillId="0" borderId="15" xfId="0" applyNumberFormat="1" applyFont="1" applyFill="1" applyBorder="1" applyAlignment="1">
      <alignment wrapText="1"/>
    </xf>
    <xf numFmtId="4" fontId="34" fillId="0" borderId="10" xfId="49" applyNumberFormat="1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wrapText="1"/>
    </xf>
    <xf numFmtId="168" fontId="59" fillId="0" borderId="10" xfId="0" applyNumberFormat="1" applyFont="1" applyBorder="1" applyAlignment="1">
      <alignment wrapText="1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justify" vertical="center"/>
    </xf>
    <xf numFmtId="0" fontId="58" fillId="43" borderId="21" xfId="0" applyFont="1" applyFill="1" applyBorder="1" applyAlignment="1" applyProtection="1">
      <alignment horizontal="left" vertical="center"/>
      <protection/>
    </xf>
    <xf numFmtId="0" fontId="58" fillId="44" borderId="0" xfId="0" applyFont="1" applyFill="1" applyBorder="1" applyAlignment="1" applyProtection="1">
      <alignment horizontal="left" vertical="center"/>
      <protection/>
    </xf>
    <xf numFmtId="0" fontId="58" fillId="45" borderId="12" xfId="0" applyFont="1" applyFill="1" applyBorder="1" applyAlignment="1" applyProtection="1">
      <alignment horizontal="left" vertical="center"/>
      <protection/>
    </xf>
    <xf numFmtId="0" fontId="58" fillId="46" borderId="39" xfId="0" applyFont="1" applyFill="1" applyBorder="1" applyAlignment="1" applyProtection="1">
      <alignment horizontal="left" vertical="center"/>
      <protection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58" fillId="47" borderId="12" xfId="0" applyFont="1" applyFill="1" applyBorder="1" applyAlignment="1" applyProtection="1">
      <alignment horizontal="center" vertical="center"/>
      <protection/>
    </xf>
    <xf numFmtId="0" fontId="58" fillId="48" borderId="39" xfId="0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40" xfId="54" applyFont="1" applyFill="1" applyBorder="1" applyAlignment="1">
      <alignment horizontal="left" wrapText="1"/>
      <protection/>
    </xf>
    <xf numFmtId="0" fontId="55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142875</xdr:rowOff>
    </xdr:from>
    <xdr:to>
      <xdr:col>0</xdr:col>
      <xdr:colOff>752475</xdr:colOff>
      <xdr:row>0</xdr:row>
      <xdr:rowOff>619125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13.28125" style="0" customWidth="1"/>
    <col min="2" max="2" width="73.7109375" style="0" customWidth="1"/>
  </cols>
  <sheetData>
    <row r="1" spans="1:2" ht="59.25" customHeight="1">
      <c r="A1" s="295" t="s">
        <v>156</v>
      </c>
      <c r="B1" s="296"/>
    </row>
    <row r="2" spans="1:2" ht="24" customHeight="1" thickBot="1">
      <c r="A2" s="201" t="s">
        <v>153</v>
      </c>
      <c r="B2" s="201" t="s">
        <v>154</v>
      </c>
    </row>
    <row r="3" spans="1:2" ht="15">
      <c r="A3" s="197"/>
      <c r="B3" s="198"/>
    </row>
    <row r="4" spans="1:2" ht="15">
      <c r="A4" s="193"/>
      <c r="B4" s="194" t="s">
        <v>196</v>
      </c>
    </row>
    <row r="5" spans="1:2" ht="15">
      <c r="A5" s="193"/>
      <c r="B5" s="194"/>
    </row>
    <row r="6" spans="1:2" ht="15">
      <c r="A6" s="193"/>
      <c r="B6" s="195" t="s">
        <v>0</v>
      </c>
    </row>
    <row r="7" spans="1:2" ht="15">
      <c r="A7" s="193" t="s">
        <v>1</v>
      </c>
      <c r="B7" s="196" t="s">
        <v>2</v>
      </c>
    </row>
    <row r="8" spans="1:2" ht="15">
      <c r="A8" s="193" t="s">
        <v>3</v>
      </c>
      <c r="B8" s="196" t="s">
        <v>4</v>
      </c>
    </row>
    <row r="9" spans="1:2" ht="15">
      <c r="A9" s="193" t="s">
        <v>5</v>
      </c>
      <c r="B9" s="196" t="s">
        <v>6</v>
      </c>
    </row>
    <row r="10" spans="1:2" ht="15">
      <c r="A10" s="193" t="s">
        <v>395</v>
      </c>
      <c r="B10" s="196" t="s">
        <v>396</v>
      </c>
    </row>
    <row r="11" spans="1:2" ht="15">
      <c r="A11" s="193" t="s">
        <v>7</v>
      </c>
      <c r="B11" s="196" t="s">
        <v>8</v>
      </c>
    </row>
    <row r="12" spans="1:2" ht="15">
      <c r="A12" s="193" t="s">
        <v>9</v>
      </c>
      <c r="B12" s="196" t="s">
        <v>10</v>
      </c>
    </row>
    <row r="13" spans="1:2" ht="15">
      <c r="A13" s="193" t="s">
        <v>11</v>
      </c>
      <c r="B13" s="196" t="s">
        <v>12</v>
      </c>
    </row>
    <row r="14" spans="1:2" ht="15">
      <c r="A14" s="193" t="s">
        <v>13</v>
      </c>
      <c r="B14" s="196" t="s">
        <v>14</v>
      </c>
    </row>
    <row r="15" spans="1:2" ht="15">
      <c r="A15" s="193" t="s">
        <v>15</v>
      </c>
      <c r="B15" s="196" t="s">
        <v>16</v>
      </c>
    </row>
    <row r="16" spans="1:2" ht="15">
      <c r="A16" s="193" t="s">
        <v>17</v>
      </c>
      <c r="B16" s="196" t="s">
        <v>18</v>
      </c>
    </row>
    <row r="17" spans="1:2" ht="15">
      <c r="A17" s="193" t="s">
        <v>19</v>
      </c>
      <c r="B17" s="196" t="s">
        <v>20</v>
      </c>
    </row>
    <row r="18" spans="1:2" ht="15">
      <c r="A18" s="193" t="s">
        <v>21</v>
      </c>
      <c r="B18" s="196" t="s">
        <v>22</v>
      </c>
    </row>
    <row r="19" spans="1:2" ht="15">
      <c r="A19" s="193" t="s">
        <v>23</v>
      </c>
      <c r="B19" s="196" t="s">
        <v>24</v>
      </c>
    </row>
    <row r="20" spans="1:2" ht="15">
      <c r="A20" s="193" t="s">
        <v>25</v>
      </c>
      <c r="B20" s="196" t="s">
        <v>26</v>
      </c>
    </row>
    <row r="21" spans="1:2" ht="15">
      <c r="A21" s="193" t="s">
        <v>27</v>
      </c>
      <c r="B21" s="196" t="s">
        <v>28</v>
      </c>
    </row>
    <row r="22" spans="1:2" ht="15">
      <c r="A22" s="193" t="s">
        <v>397</v>
      </c>
      <c r="B22" s="196" t="s">
        <v>29</v>
      </c>
    </row>
    <row r="23" spans="1:2" ht="15">
      <c r="A23" s="193" t="s">
        <v>398</v>
      </c>
      <c r="B23" s="196" t="s">
        <v>30</v>
      </c>
    </row>
    <row r="24" spans="1:2" ht="15">
      <c r="A24" s="193" t="s">
        <v>399</v>
      </c>
      <c r="B24" s="196" t="s">
        <v>31</v>
      </c>
    </row>
    <row r="25" spans="1:2" ht="15">
      <c r="A25" s="193" t="s">
        <v>32</v>
      </c>
      <c r="B25" s="196" t="s">
        <v>33</v>
      </c>
    </row>
    <row r="26" spans="1:2" ht="15">
      <c r="A26" s="193" t="s">
        <v>34</v>
      </c>
      <c r="B26" s="196" t="s">
        <v>35</v>
      </c>
    </row>
    <row r="27" spans="1:2" ht="15">
      <c r="A27" s="193" t="s">
        <v>36</v>
      </c>
      <c r="B27" s="196" t="s">
        <v>37</v>
      </c>
    </row>
    <row r="28" spans="1:2" ht="15">
      <c r="A28" s="193" t="s">
        <v>38</v>
      </c>
      <c r="B28" s="196" t="s">
        <v>39</v>
      </c>
    </row>
    <row r="29" spans="1:2" ht="15">
      <c r="A29" s="193" t="s">
        <v>400</v>
      </c>
      <c r="B29" s="196" t="s">
        <v>301</v>
      </c>
    </row>
    <row r="30" spans="1:2" ht="15">
      <c r="A30" s="193"/>
      <c r="B30" s="196"/>
    </row>
    <row r="31" spans="1:2" ht="15">
      <c r="A31" s="193"/>
      <c r="B31" s="195"/>
    </row>
    <row r="32" spans="1:2" ht="15">
      <c r="A32" s="193" t="s">
        <v>212</v>
      </c>
      <c r="B32" s="196" t="s">
        <v>194</v>
      </c>
    </row>
    <row r="33" spans="1:2" ht="15">
      <c r="A33" s="193" t="s">
        <v>213</v>
      </c>
      <c r="B33" s="196" t="s">
        <v>195</v>
      </c>
    </row>
    <row r="34" spans="1:2" ht="20.25" customHeight="1">
      <c r="A34" s="193"/>
      <c r="B34" s="196"/>
    </row>
    <row r="35" spans="1:2" ht="15">
      <c r="A35" s="193"/>
      <c r="B35" s="194" t="s">
        <v>197</v>
      </c>
    </row>
    <row r="36" spans="1:2" ht="15">
      <c r="A36" s="193" t="s">
        <v>209</v>
      </c>
      <c r="B36" s="196" t="s">
        <v>41</v>
      </c>
    </row>
    <row r="37" spans="1:2" ht="15.75" thickBot="1">
      <c r="A37" s="199"/>
      <c r="B37" s="200" t="s">
        <v>42</v>
      </c>
    </row>
    <row r="38" ht="15">
      <c r="A38" s="142"/>
    </row>
    <row r="39" ht="15">
      <c r="A39" s="142"/>
    </row>
    <row r="40" ht="15">
      <c r="A40" s="142"/>
    </row>
    <row r="41" ht="15">
      <c r="A41" s="142"/>
    </row>
    <row r="42" spans="1:2" ht="15">
      <c r="A42" s="142"/>
      <c r="B42" s="143" t="s">
        <v>227</v>
      </c>
    </row>
    <row r="43" spans="1:2" ht="15">
      <c r="A43" s="142"/>
      <c r="B43" s="143" t="s">
        <v>403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SheetLayoutView="100" zoomScalePageLayoutView="0" workbookViewId="0" topLeftCell="A37">
      <selection activeCell="F51" sqref="F51:H56"/>
    </sheetView>
  </sheetViews>
  <sheetFormatPr defaultColWidth="11.421875" defaultRowHeight="15"/>
  <cols>
    <col min="1" max="1" width="10.28125" style="7" customWidth="1"/>
    <col min="2" max="2" width="36.8515625" style="7" customWidth="1"/>
    <col min="3" max="3" width="12.28125" style="8" bestFit="1" customWidth="1"/>
    <col min="4" max="4" width="11.140625" style="8" bestFit="1" customWidth="1"/>
    <col min="5" max="5" width="10.57421875" style="8" customWidth="1"/>
    <col min="6" max="6" width="14.140625" style="7" bestFit="1" customWidth="1"/>
    <col min="7" max="16384" width="11.421875" style="7" customWidth="1"/>
  </cols>
  <sheetData>
    <row r="1" spans="1:8" ht="12.75">
      <c r="A1" s="204" t="s">
        <v>43</v>
      </c>
      <c r="B1" s="2"/>
      <c r="C1" s="3"/>
      <c r="D1" s="3"/>
      <c r="E1" s="3"/>
      <c r="F1" s="6"/>
      <c r="G1" s="145"/>
      <c r="H1" s="145"/>
    </row>
    <row r="2" spans="1:8" ht="12.75">
      <c r="A2" s="204" t="s">
        <v>198</v>
      </c>
      <c r="B2" s="2"/>
      <c r="C2" s="3"/>
      <c r="D2" s="3"/>
      <c r="E2" s="3"/>
      <c r="F2" s="4"/>
      <c r="G2" s="145"/>
      <c r="H2" s="145"/>
    </row>
    <row r="3" spans="1:8" ht="11.25">
      <c r="A3" s="145"/>
      <c r="B3" s="145"/>
      <c r="F3" s="4"/>
      <c r="G3" s="145"/>
      <c r="H3" s="145"/>
    </row>
    <row r="4" spans="1:8" ht="11.25">
      <c r="A4" s="145"/>
      <c r="B4" s="145"/>
      <c r="F4" s="4"/>
      <c r="G4" s="145"/>
      <c r="H4" s="145"/>
    </row>
    <row r="5" spans="1:8" ht="11.25" customHeight="1">
      <c r="A5" s="298" t="s">
        <v>73</v>
      </c>
      <c r="B5" s="299"/>
      <c r="C5" s="299"/>
      <c r="D5" s="299"/>
      <c r="E5" s="251"/>
      <c r="F5" s="205" t="s">
        <v>74</v>
      </c>
      <c r="G5" s="220"/>
      <c r="H5" s="220"/>
    </row>
    <row r="6" spans="1:8" ht="12">
      <c r="A6" s="252"/>
      <c r="B6" s="252"/>
      <c r="C6" s="251"/>
      <c r="D6" s="253"/>
      <c r="E6" s="253"/>
      <c r="F6" s="254"/>
      <c r="G6" s="220"/>
      <c r="H6" s="220"/>
    </row>
    <row r="7" spans="1:8" ht="15" customHeight="1">
      <c r="A7" s="206" t="s">
        <v>46</v>
      </c>
      <c r="B7" s="206" t="s">
        <v>47</v>
      </c>
      <c r="C7" s="206" t="s">
        <v>75</v>
      </c>
      <c r="D7" s="206" t="s">
        <v>76</v>
      </c>
      <c r="E7" s="206" t="s">
        <v>77</v>
      </c>
      <c r="F7" s="206" t="s">
        <v>78</v>
      </c>
      <c r="G7" s="220"/>
      <c r="H7" s="220"/>
    </row>
    <row r="8" spans="1:8" ht="12">
      <c r="A8" s="78" t="s">
        <v>404</v>
      </c>
      <c r="B8" s="70" t="s">
        <v>404</v>
      </c>
      <c r="C8" s="213"/>
      <c r="D8" s="213"/>
      <c r="E8" s="213"/>
      <c r="F8" s="213"/>
      <c r="G8" s="220"/>
      <c r="H8" s="220"/>
    </row>
    <row r="9" spans="1:8" s="99" customFormat="1" ht="12">
      <c r="A9" s="212"/>
      <c r="B9" s="212"/>
      <c r="C9" s="213"/>
      <c r="D9" s="213"/>
      <c r="E9" s="213"/>
      <c r="F9" s="213"/>
      <c r="G9" s="220"/>
      <c r="H9" s="220"/>
    </row>
    <row r="10" spans="1:8" s="99" customFormat="1" ht="12">
      <c r="A10" s="212"/>
      <c r="B10" s="212"/>
      <c r="C10" s="213"/>
      <c r="D10" s="213"/>
      <c r="E10" s="213"/>
      <c r="F10" s="213"/>
      <c r="G10" s="220"/>
      <c r="H10" s="220"/>
    </row>
    <row r="11" spans="1:8" s="99" customFormat="1" ht="12">
      <c r="A11" s="212"/>
      <c r="B11" s="212"/>
      <c r="C11" s="213"/>
      <c r="D11" s="213"/>
      <c r="E11" s="213"/>
      <c r="F11" s="213"/>
      <c r="G11" s="220"/>
      <c r="H11" s="220"/>
    </row>
    <row r="12" spans="1:8" ht="12">
      <c r="A12" s="206"/>
      <c r="B12" s="205" t="s">
        <v>261</v>
      </c>
      <c r="C12" s="215">
        <f>SUM(C8:C11)</f>
        <v>0</v>
      </c>
      <c r="D12" s="215">
        <f>SUM(D8:D11)</f>
        <v>0</v>
      </c>
      <c r="E12" s="215">
        <f>SUM(E8:E11)</f>
        <v>0</v>
      </c>
      <c r="F12" s="206"/>
      <c r="G12" s="220"/>
      <c r="H12" s="220"/>
    </row>
    <row r="13" spans="1:8" ht="12">
      <c r="A13" s="229"/>
      <c r="B13" s="229"/>
      <c r="C13" s="230"/>
      <c r="D13" s="230"/>
      <c r="E13" s="230"/>
      <c r="F13" s="229"/>
      <c r="G13" s="220"/>
      <c r="H13" s="220"/>
    </row>
    <row r="14" spans="1:8" ht="12">
      <c r="A14" s="229"/>
      <c r="B14" s="229"/>
      <c r="C14" s="230"/>
      <c r="D14" s="230"/>
      <c r="E14" s="230"/>
      <c r="F14" s="229"/>
      <c r="G14" s="220"/>
      <c r="H14" s="220"/>
    </row>
    <row r="15" spans="1:8" ht="11.25" customHeight="1">
      <c r="A15" s="205" t="s">
        <v>79</v>
      </c>
      <c r="B15" s="205"/>
      <c r="C15" s="251"/>
      <c r="D15" s="251"/>
      <c r="E15" s="251"/>
      <c r="F15" s="205" t="s">
        <v>74</v>
      </c>
      <c r="G15" s="220"/>
      <c r="H15" s="220"/>
    </row>
    <row r="16" spans="1:8" ht="12.75" customHeight="1">
      <c r="A16" s="243"/>
      <c r="B16" s="243"/>
      <c r="C16" s="218"/>
      <c r="D16" s="208"/>
      <c r="E16" s="208"/>
      <c r="F16" s="220"/>
      <c r="G16" s="220"/>
      <c r="H16" s="220"/>
    </row>
    <row r="17" spans="1:8" ht="15" customHeight="1">
      <c r="A17" s="206" t="s">
        <v>46</v>
      </c>
      <c r="B17" s="206" t="s">
        <v>47</v>
      </c>
      <c r="C17" s="206" t="s">
        <v>75</v>
      </c>
      <c r="D17" s="206" t="s">
        <v>76</v>
      </c>
      <c r="E17" s="206" t="s">
        <v>77</v>
      </c>
      <c r="F17" s="206" t="s">
        <v>78</v>
      </c>
      <c r="G17" s="220"/>
      <c r="H17" s="220"/>
    </row>
    <row r="18" spans="1:8" ht="12">
      <c r="A18" s="78" t="s">
        <v>416</v>
      </c>
      <c r="B18" s="70" t="s">
        <v>417</v>
      </c>
      <c r="C18" s="68">
        <v>143511.32</v>
      </c>
      <c r="D18" s="68">
        <v>153835.32</v>
      </c>
      <c r="E18" s="68">
        <v>10324</v>
      </c>
      <c r="F18" s="292" t="s">
        <v>262</v>
      </c>
      <c r="G18" s="220"/>
      <c r="H18" s="220"/>
    </row>
    <row r="19" spans="1:8" s="99" customFormat="1" ht="12">
      <c r="A19" s="78" t="s">
        <v>418</v>
      </c>
      <c r="B19" s="70" t="s">
        <v>419</v>
      </c>
      <c r="C19" s="68">
        <v>281413.85</v>
      </c>
      <c r="D19" s="68">
        <v>262139.84</v>
      </c>
      <c r="E19" s="68">
        <v>-19274.01</v>
      </c>
      <c r="F19" s="292" t="s">
        <v>262</v>
      </c>
      <c r="G19" s="220"/>
      <c r="H19" s="220"/>
    </row>
    <row r="20" spans="1:8" s="145" customFormat="1" ht="12">
      <c r="A20" s="78" t="s">
        <v>420</v>
      </c>
      <c r="B20" s="70" t="s">
        <v>421</v>
      </c>
      <c r="C20" s="68">
        <v>180338.88</v>
      </c>
      <c r="D20" s="68">
        <v>182178.14</v>
      </c>
      <c r="E20" s="68">
        <v>1839.26</v>
      </c>
      <c r="F20" s="292" t="s">
        <v>262</v>
      </c>
      <c r="G20" s="220"/>
      <c r="H20" s="220"/>
    </row>
    <row r="21" spans="1:8" s="145" customFormat="1" ht="12">
      <c r="A21" s="78" t="s">
        <v>422</v>
      </c>
      <c r="B21" s="70" t="s">
        <v>423</v>
      </c>
      <c r="C21" s="68">
        <v>5804.41</v>
      </c>
      <c r="D21" s="68">
        <v>13803.41</v>
      </c>
      <c r="E21" s="68">
        <v>7999</v>
      </c>
      <c r="F21" s="292" t="s">
        <v>262</v>
      </c>
      <c r="G21" s="220"/>
      <c r="H21" s="220"/>
    </row>
    <row r="22" spans="1:8" s="140" customFormat="1" ht="12">
      <c r="A22" s="78" t="s">
        <v>424</v>
      </c>
      <c r="B22" s="70" t="s">
        <v>425</v>
      </c>
      <c r="C22" s="68">
        <v>454864</v>
      </c>
      <c r="D22" s="68">
        <v>482464</v>
      </c>
      <c r="E22" s="68">
        <v>27600</v>
      </c>
      <c r="F22" s="292" t="s">
        <v>262</v>
      </c>
      <c r="G22" s="220"/>
      <c r="H22" s="220"/>
    </row>
    <row r="23" spans="1:8" s="99" customFormat="1" ht="12">
      <c r="A23" s="78" t="s">
        <v>426</v>
      </c>
      <c r="B23" s="70" t="s">
        <v>427</v>
      </c>
      <c r="C23" s="68">
        <v>50576</v>
      </c>
      <c r="D23" s="68">
        <v>165848.53</v>
      </c>
      <c r="E23" s="68">
        <v>115272.53</v>
      </c>
      <c r="F23" s="292" t="s">
        <v>262</v>
      </c>
      <c r="G23" s="220"/>
      <c r="H23" s="220"/>
    </row>
    <row r="24" spans="1:8" s="99" customFormat="1" ht="12">
      <c r="A24" s="134"/>
      <c r="B24" s="70"/>
      <c r="C24" s="68"/>
      <c r="D24" s="68"/>
      <c r="E24" s="68"/>
      <c r="F24" s="70"/>
      <c r="G24" s="220"/>
      <c r="H24" s="220"/>
    </row>
    <row r="25" spans="1:8" ht="12">
      <c r="A25" s="206"/>
      <c r="B25" s="205" t="s">
        <v>263</v>
      </c>
      <c r="C25" s="215">
        <f>SUM(C18:C24)</f>
        <v>1116508.46</v>
      </c>
      <c r="D25" s="215">
        <f>SUM(D18:D24)</f>
        <v>1260269.24</v>
      </c>
      <c r="E25" s="215">
        <f>SUM(E18:E24)</f>
        <v>143760.78</v>
      </c>
      <c r="F25" s="206"/>
      <c r="G25" s="220"/>
      <c r="H25" s="220"/>
    </row>
    <row r="26" spans="1:8" s="10" customFormat="1" ht="12">
      <c r="A26" s="255"/>
      <c r="B26" s="255"/>
      <c r="C26" s="228"/>
      <c r="D26" s="228"/>
      <c r="E26" s="228"/>
      <c r="F26" s="228"/>
      <c r="G26" s="256"/>
      <c r="H26" s="256"/>
    </row>
    <row r="27" spans="1:8" s="10" customFormat="1" ht="12">
      <c r="A27" s="255"/>
      <c r="B27" s="255"/>
      <c r="C27" s="228"/>
      <c r="D27" s="228"/>
      <c r="E27" s="228"/>
      <c r="F27" s="228"/>
      <c r="G27" s="256"/>
      <c r="H27" s="256"/>
    </row>
    <row r="28" spans="1:8" s="10" customFormat="1" ht="11.25" customHeight="1">
      <c r="A28" s="205" t="s">
        <v>214</v>
      </c>
      <c r="B28" s="205"/>
      <c r="C28" s="251"/>
      <c r="D28" s="251"/>
      <c r="E28" s="251"/>
      <c r="F28" s="205" t="s">
        <v>74</v>
      </c>
      <c r="G28" s="256"/>
      <c r="H28" s="256"/>
    </row>
    <row r="29" spans="1:8" s="10" customFormat="1" ht="12">
      <c r="A29" s="243"/>
      <c r="B29" s="243"/>
      <c r="C29" s="218"/>
      <c r="D29" s="208"/>
      <c r="E29" s="208"/>
      <c r="F29" s="220"/>
      <c r="G29" s="256"/>
      <c r="H29" s="256"/>
    </row>
    <row r="30" spans="1:8" s="10" customFormat="1" ht="27" customHeight="1">
      <c r="A30" s="207" t="s">
        <v>46</v>
      </c>
      <c r="B30" s="207" t="s">
        <v>47</v>
      </c>
      <c r="C30" s="207" t="s">
        <v>75</v>
      </c>
      <c r="D30" s="207" t="s">
        <v>76</v>
      </c>
      <c r="E30" s="207" t="s">
        <v>77</v>
      </c>
      <c r="F30" s="207" t="s">
        <v>78</v>
      </c>
      <c r="G30" s="207" t="s">
        <v>264</v>
      </c>
      <c r="H30" s="207" t="s">
        <v>265</v>
      </c>
    </row>
    <row r="31" spans="1:8" s="10" customFormat="1" ht="12">
      <c r="A31" s="78" t="s">
        <v>404</v>
      </c>
      <c r="B31" s="70" t="s">
        <v>404</v>
      </c>
      <c r="C31" s="213"/>
      <c r="D31" s="241"/>
      <c r="E31" s="241"/>
      <c r="F31" s="238"/>
      <c r="G31" s="238"/>
      <c r="H31" s="238"/>
    </row>
    <row r="32" spans="1:8" s="10" customFormat="1" ht="12">
      <c r="A32" s="212"/>
      <c r="B32" s="238"/>
      <c r="C32" s="213"/>
      <c r="D32" s="241"/>
      <c r="E32" s="241"/>
      <c r="F32" s="238"/>
      <c r="G32" s="238"/>
      <c r="H32" s="238"/>
    </row>
    <row r="33" spans="1:8" s="10" customFormat="1" ht="12">
      <c r="A33" s="212"/>
      <c r="B33" s="238"/>
      <c r="C33" s="213"/>
      <c r="D33" s="241"/>
      <c r="E33" s="241"/>
      <c r="F33" s="238"/>
      <c r="G33" s="238"/>
      <c r="H33" s="238"/>
    </row>
    <row r="34" spans="1:8" s="10" customFormat="1" ht="12">
      <c r="A34" s="212"/>
      <c r="B34" s="238"/>
      <c r="C34" s="213"/>
      <c r="D34" s="241"/>
      <c r="E34" s="241"/>
      <c r="F34" s="238"/>
      <c r="G34" s="238"/>
      <c r="H34" s="238"/>
    </row>
    <row r="35" spans="1:8" s="10" customFormat="1" ht="12">
      <c r="A35" s="206"/>
      <c r="B35" s="205" t="s">
        <v>266</v>
      </c>
      <c r="C35" s="215">
        <f>SUM(C31:C34)</f>
        <v>0</v>
      </c>
      <c r="D35" s="215">
        <f>SUM(D31:D34)</f>
        <v>0</v>
      </c>
      <c r="E35" s="215">
        <f>SUM(E31:E34)</f>
        <v>0</v>
      </c>
      <c r="F35" s="206"/>
      <c r="G35" s="206"/>
      <c r="H35" s="205"/>
    </row>
    <row r="36" spans="1:8" s="10" customFormat="1" ht="12">
      <c r="A36" s="257"/>
      <c r="B36" s="257"/>
      <c r="C36" s="258"/>
      <c r="D36" s="258"/>
      <c r="E36" s="258"/>
      <c r="F36" s="228"/>
      <c r="G36" s="256"/>
      <c r="H36" s="256"/>
    </row>
    <row r="37" spans="1:8" ht="12">
      <c r="A37" s="220"/>
      <c r="B37" s="220"/>
      <c r="C37" s="208"/>
      <c r="D37" s="208"/>
      <c r="E37" s="208"/>
      <c r="F37" s="220"/>
      <c r="G37" s="220"/>
      <c r="H37" s="220"/>
    </row>
    <row r="38" spans="1:8" ht="12">
      <c r="A38" s="205" t="s">
        <v>215</v>
      </c>
      <c r="B38" s="205"/>
      <c r="C38" s="251"/>
      <c r="D38" s="251"/>
      <c r="E38" s="251"/>
      <c r="F38" s="205" t="s">
        <v>74</v>
      </c>
      <c r="G38" s="220"/>
      <c r="H38" s="220"/>
    </row>
    <row r="39" spans="1:8" ht="12">
      <c r="A39" s="243"/>
      <c r="B39" s="243"/>
      <c r="C39" s="218"/>
      <c r="D39" s="208"/>
      <c r="E39" s="208"/>
      <c r="F39" s="220"/>
      <c r="G39" s="220"/>
      <c r="H39" s="208"/>
    </row>
    <row r="40" spans="1:8" ht="30.75" customHeight="1">
      <c r="A40" s="207" t="s">
        <v>46</v>
      </c>
      <c r="B40" s="207" t="s">
        <v>47</v>
      </c>
      <c r="C40" s="207" t="s">
        <v>75</v>
      </c>
      <c r="D40" s="207" t="s">
        <v>76</v>
      </c>
      <c r="E40" s="207" t="s">
        <v>77</v>
      </c>
      <c r="F40" s="207" t="s">
        <v>78</v>
      </c>
      <c r="G40" s="207" t="s">
        <v>264</v>
      </c>
      <c r="H40" s="207" t="s">
        <v>265</v>
      </c>
    </row>
    <row r="41" spans="1:8" ht="12">
      <c r="A41" s="78" t="s">
        <v>404</v>
      </c>
      <c r="B41" s="70" t="s">
        <v>404</v>
      </c>
      <c r="C41" s="213"/>
      <c r="D41" s="241"/>
      <c r="E41" s="241"/>
      <c r="F41" s="238"/>
      <c r="G41" s="238"/>
      <c r="H41" s="238"/>
    </row>
    <row r="42" spans="1:8" ht="12">
      <c r="A42" s="212"/>
      <c r="B42" s="238"/>
      <c r="C42" s="213"/>
      <c r="D42" s="241"/>
      <c r="E42" s="241"/>
      <c r="F42" s="238"/>
      <c r="G42" s="238"/>
      <c r="H42" s="238"/>
    </row>
    <row r="43" spans="1:8" ht="12">
      <c r="A43" s="212"/>
      <c r="B43" s="238"/>
      <c r="C43" s="213"/>
      <c r="D43" s="241"/>
      <c r="E43" s="241"/>
      <c r="F43" s="238"/>
      <c r="G43" s="238"/>
      <c r="H43" s="238"/>
    </row>
    <row r="44" spans="1:8" ht="12">
      <c r="A44" s="212"/>
      <c r="B44" s="238"/>
      <c r="C44" s="213"/>
      <c r="D44" s="241"/>
      <c r="E44" s="241"/>
      <c r="F44" s="238"/>
      <c r="G44" s="238"/>
      <c r="H44" s="238"/>
    </row>
    <row r="45" spans="1:8" ht="12">
      <c r="A45" s="206"/>
      <c r="B45" s="205" t="s">
        <v>267</v>
      </c>
      <c r="C45" s="215">
        <f>SUM(C41:C44)</f>
        <v>0</v>
      </c>
      <c r="D45" s="215">
        <f>SUM(D41:D44)</f>
        <v>0</v>
      </c>
      <c r="E45" s="215">
        <f>SUM(E41:E44)</f>
        <v>0</v>
      </c>
      <c r="F45" s="206"/>
      <c r="G45" s="206"/>
      <c r="H45" s="205"/>
    </row>
    <row r="46" spans="1:8" ht="12">
      <c r="A46" s="220"/>
      <c r="B46" s="220"/>
      <c r="C46" s="208"/>
      <c r="D46" s="208"/>
      <c r="E46" s="208"/>
      <c r="F46" s="220"/>
      <c r="G46" s="220"/>
      <c r="H46" s="220"/>
    </row>
    <row r="47" spans="1:8" ht="12">
      <c r="A47" s="220"/>
      <c r="B47" s="220"/>
      <c r="C47" s="208"/>
      <c r="D47" s="208"/>
      <c r="E47" s="208"/>
      <c r="F47" s="220"/>
      <c r="G47" s="220"/>
      <c r="H47" s="220"/>
    </row>
    <row r="48" spans="1:8" ht="12">
      <c r="A48" s="205" t="s">
        <v>216</v>
      </c>
      <c r="B48" s="205"/>
      <c r="C48" s="251"/>
      <c r="D48" s="251"/>
      <c r="E48" s="251"/>
      <c r="F48" s="205" t="s">
        <v>74</v>
      </c>
      <c r="G48" s="220"/>
      <c r="H48" s="220"/>
    </row>
    <row r="49" spans="1:8" ht="12">
      <c r="A49" s="243"/>
      <c r="B49" s="243"/>
      <c r="C49" s="218"/>
      <c r="D49" s="208"/>
      <c r="E49" s="208"/>
      <c r="F49" s="220"/>
      <c r="G49" s="220"/>
      <c r="H49" s="220"/>
    </row>
    <row r="50" spans="1:8" ht="28.5" customHeight="1">
      <c r="A50" s="207" t="s">
        <v>46</v>
      </c>
      <c r="B50" s="207" t="s">
        <v>47</v>
      </c>
      <c r="C50" s="207" t="s">
        <v>75</v>
      </c>
      <c r="D50" s="207" t="s">
        <v>76</v>
      </c>
      <c r="E50" s="207" t="s">
        <v>77</v>
      </c>
      <c r="F50" s="207" t="s">
        <v>78</v>
      </c>
      <c r="G50" s="207" t="s">
        <v>264</v>
      </c>
      <c r="H50" s="207" t="s">
        <v>265</v>
      </c>
    </row>
    <row r="51" spans="1:8" ht="12">
      <c r="A51" s="78" t="s">
        <v>604</v>
      </c>
      <c r="B51" s="70" t="s">
        <v>417</v>
      </c>
      <c r="C51" s="213">
        <v>0</v>
      </c>
      <c r="D51" s="241">
        <v>-2391.82</v>
      </c>
      <c r="E51" s="241">
        <v>-2391.82</v>
      </c>
      <c r="F51" s="291" t="s">
        <v>610</v>
      </c>
      <c r="G51" s="238" t="s">
        <v>611</v>
      </c>
      <c r="H51" s="293">
        <v>0.1</v>
      </c>
    </row>
    <row r="52" spans="1:8" s="145" customFormat="1" ht="12">
      <c r="A52" s="78" t="s">
        <v>605</v>
      </c>
      <c r="B52" s="70" t="s">
        <v>419</v>
      </c>
      <c r="C52" s="213">
        <v>0</v>
      </c>
      <c r="D52" s="241">
        <v>-1115.97</v>
      </c>
      <c r="E52" s="241">
        <v>-1115.97</v>
      </c>
      <c r="F52" s="291" t="s">
        <v>610</v>
      </c>
      <c r="G52" s="238" t="s">
        <v>611</v>
      </c>
      <c r="H52" s="294">
        <v>0.333</v>
      </c>
    </row>
    <row r="53" spans="1:8" s="145" customFormat="1" ht="12">
      <c r="A53" s="78" t="s">
        <v>606</v>
      </c>
      <c r="B53" s="70" t="s">
        <v>421</v>
      </c>
      <c r="C53" s="213">
        <v>0</v>
      </c>
      <c r="D53" s="241">
        <v>-2927.54</v>
      </c>
      <c r="E53" s="241">
        <v>-2927.54</v>
      </c>
      <c r="F53" s="291" t="s">
        <v>610</v>
      </c>
      <c r="G53" s="238" t="s">
        <v>611</v>
      </c>
      <c r="H53" s="293">
        <v>0.1</v>
      </c>
    </row>
    <row r="54" spans="1:8" s="145" customFormat="1" ht="12">
      <c r="A54" s="78" t="s">
        <v>607</v>
      </c>
      <c r="B54" s="70" t="s">
        <v>423</v>
      </c>
      <c r="C54" s="213">
        <v>0</v>
      </c>
      <c r="D54" s="241">
        <v>-48.37</v>
      </c>
      <c r="E54" s="241">
        <v>-48.37</v>
      </c>
      <c r="F54" s="291" t="s">
        <v>610</v>
      </c>
      <c r="G54" s="238" t="s">
        <v>611</v>
      </c>
      <c r="H54" s="294">
        <v>0.333</v>
      </c>
    </row>
    <row r="55" spans="1:8" s="145" customFormat="1" ht="12">
      <c r="A55" s="78" t="s">
        <v>608</v>
      </c>
      <c r="B55" s="70" t="s">
        <v>425</v>
      </c>
      <c r="C55" s="213">
        <v>0</v>
      </c>
      <c r="D55" s="241">
        <v>-7627.67</v>
      </c>
      <c r="E55" s="241">
        <v>-7627.67</v>
      </c>
      <c r="F55" s="291" t="s">
        <v>610</v>
      </c>
      <c r="G55" s="238" t="s">
        <v>611</v>
      </c>
      <c r="H55" s="293">
        <v>0.2</v>
      </c>
    </row>
    <row r="56" spans="1:8" s="145" customFormat="1" ht="12">
      <c r="A56" s="78" t="s">
        <v>609</v>
      </c>
      <c r="B56" s="70" t="s">
        <v>427</v>
      </c>
      <c r="C56" s="213">
        <v>0</v>
      </c>
      <c r="D56" s="241">
        <v>-842.93</v>
      </c>
      <c r="E56" s="241">
        <v>-842.93</v>
      </c>
      <c r="F56" s="291" t="s">
        <v>610</v>
      </c>
      <c r="G56" s="238" t="s">
        <v>611</v>
      </c>
      <c r="H56" s="293">
        <v>0.1</v>
      </c>
    </row>
    <row r="57" spans="1:8" ht="12">
      <c r="A57" s="212"/>
      <c r="B57" s="238"/>
      <c r="C57" s="213"/>
      <c r="D57" s="241"/>
      <c r="E57" s="241"/>
      <c r="F57" s="238"/>
      <c r="G57" s="238"/>
      <c r="H57" s="238"/>
    </row>
    <row r="58" spans="1:8" ht="12">
      <c r="A58" s="206"/>
      <c r="B58" s="205" t="s">
        <v>268</v>
      </c>
      <c r="C58" s="215">
        <f>SUM(C51:C57)</f>
        <v>0</v>
      </c>
      <c r="D58" s="215">
        <f>SUM(D51:D57)</f>
        <v>-14954.3</v>
      </c>
      <c r="E58" s="215">
        <f>SUM(E51:E57)</f>
        <v>-14954.3</v>
      </c>
      <c r="F58" s="206"/>
      <c r="G58" s="206"/>
      <c r="H58" s="205"/>
    </row>
    <row r="59" spans="1:8" ht="12">
      <c r="A59" s="220"/>
      <c r="B59" s="220"/>
      <c r="C59" s="208"/>
      <c r="D59" s="208"/>
      <c r="E59" s="208"/>
      <c r="F59" s="220"/>
      <c r="G59" s="220"/>
      <c r="H59" s="220"/>
    </row>
    <row r="60" spans="1:8" ht="12">
      <c r="A60" s="220"/>
      <c r="B60" s="220"/>
      <c r="C60" s="208"/>
      <c r="D60" s="208"/>
      <c r="E60" s="208"/>
      <c r="F60" s="220"/>
      <c r="G60" s="220"/>
      <c r="H60" s="220"/>
    </row>
    <row r="61" spans="1:8" ht="12">
      <c r="A61" s="205" t="s">
        <v>217</v>
      </c>
      <c r="B61" s="205"/>
      <c r="C61" s="251"/>
      <c r="D61" s="251"/>
      <c r="E61" s="251"/>
      <c r="F61" s="205" t="s">
        <v>74</v>
      </c>
      <c r="G61" s="220"/>
      <c r="H61" s="220"/>
    </row>
    <row r="62" spans="1:8" ht="12">
      <c r="A62" s="243"/>
      <c r="B62" s="243"/>
      <c r="C62" s="218"/>
      <c r="D62" s="208"/>
      <c r="E62" s="208"/>
      <c r="F62" s="220"/>
      <c r="G62" s="220"/>
      <c r="H62" s="220"/>
    </row>
    <row r="63" spans="1:8" ht="27" customHeight="1">
      <c r="A63" s="207" t="s">
        <v>46</v>
      </c>
      <c r="B63" s="207" t="s">
        <v>47</v>
      </c>
      <c r="C63" s="207" t="s">
        <v>75</v>
      </c>
      <c r="D63" s="207" t="s">
        <v>76</v>
      </c>
      <c r="E63" s="207" t="s">
        <v>77</v>
      </c>
      <c r="F63" s="207" t="s">
        <v>78</v>
      </c>
      <c r="G63" s="207" t="s">
        <v>264</v>
      </c>
      <c r="H63" s="207" t="s">
        <v>265</v>
      </c>
    </row>
    <row r="64" spans="1:8" ht="12">
      <c r="A64" s="78" t="s">
        <v>404</v>
      </c>
      <c r="B64" s="70" t="s">
        <v>404</v>
      </c>
      <c r="C64" s="213"/>
      <c r="D64" s="241"/>
      <c r="E64" s="241"/>
      <c r="F64" s="238"/>
      <c r="G64" s="238"/>
      <c r="H64" s="238"/>
    </row>
    <row r="65" spans="1:8" ht="12">
      <c r="A65" s="212"/>
      <c r="B65" s="238"/>
      <c r="C65" s="213"/>
      <c r="D65" s="241"/>
      <c r="E65" s="241"/>
      <c r="F65" s="238"/>
      <c r="G65" s="238"/>
      <c r="H65" s="238"/>
    </row>
    <row r="66" spans="1:8" ht="12">
      <c r="A66" s="212"/>
      <c r="B66" s="238"/>
      <c r="C66" s="213"/>
      <c r="D66" s="241"/>
      <c r="E66" s="241"/>
      <c r="F66" s="238"/>
      <c r="G66" s="238"/>
      <c r="H66" s="238"/>
    </row>
    <row r="67" spans="1:8" ht="12">
      <c r="A67" s="212"/>
      <c r="B67" s="238"/>
      <c r="C67" s="213"/>
      <c r="D67" s="241"/>
      <c r="E67" s="241"/>
      <c r="F67" s="238"/>
      <c r="G67" s="238"/>
      <c r="H67" s="238"/>
    </row>
    <row r="68" spans="1:8" ht="12">
      <c r="A68" s="206"/>
      <c r="B68" s="205" t="s">
        <v>269</v>
      </c>
      <c r="C68" s="215">
        <f>SUM(C64:C67)</f>
        <v>0</v>
      </c>
      <c r="D68" s="215">
        <f>SUM(D64:D67)</f>
        <v>0</v>
      </c>
      <c r="E68" s="215">
        <f>SUM(E64:E67)</f>
        <v>0</v>
      </c>
      <c r="F68" s="206"/>
      <c r="G68" s="206"/>
      <c r="H68" s="205"/>
    </row>
  </sheetData>
  <sheetProtection/>
  <mergeCells count="1">
    <mergeCell ref="A5:D5"/>
  </mergeCells>
  <dataValidations count="8">
    <dataValidation allowBlank="1" showInputMessage="1" showErrorMessage="1" prompt="Criterio para la aplicación de depreciación: anual, mensual, trimestral, etc." sqref="F63 F40 F50 F30 F7 F17"/>
    <dataValidation allowBlank="1" showInputMessage="1" showErrorMessage="1" prompt="Diferencia entre el saldo final y el inicial presentados." sqref="E30 E40 E50 E63 E7 E17"/>
    <dataValidation allowBlank="1" showInputMessage="1" showErrorMessage="1" prompt="Corresponde al nombre o descripción de la cuenta de acuerdo al Plan de Cuentas emitido por el CONAC." sqref="B30 B40 B50 B63 B7 B17"/>
    <dataValidation allowBlank="1" showInputMessage="1" showErrorMessage="1" prompt="Importe final del periodo que corresponde la información financiera trimestral que se presenta." sqref="D30 D40 D50 D63 D7 D17"/>
    <dataValidation allowBlank="1" showInputMessage="1" showErrorMessage="1" prompt="Saldo al 31 de diciembre del año anterior del ejercio que se presenta." sqref="C30 C40 C50 C63 C7 C17"/>
    <dataValidation allowBlank="1" showInputMessage="1" showErrorMessage="1" prompt="Corresponde al número de la cuenta de acuerdo al Plan de Cuentas emitido por el CONAC (DOF 23/12/2015)." sqref="A30 A40 A50 A63 A7 A17"/>
    <dataValidation allowBlank="1" showInputMessage="1" showErrorMessage="1" prompt="Indicar la tasa de aplicación." sqref="H30 H40 H50 H63"/>
    <dataValidation allowBlank="1" showInputMessage="1" showErrorMessage="1" prompt="Indicar el método de depreciación." sqref="G30 G40 G50 G63"/>
  </dataValidations>
  <printOptions horizontalCentered="1"/>
  <pageMargins left="0.31496062992125984" right="0.31496062992125984" top="0.35433070866141736" bottom="0" header="0.31496062992125984" footer="0.31496062992125984"/>
  <pageSetup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">
      <selection activeCell="F18" sqref="F18"/>
    </sheetView>
  </sheetViews>
  <sheetFormatPr defaultColWidth="11.421875" defaultRowHeight="15"/>
  <cols>
    <col min="1" max="1" width="20.7109375" style="7" customWidth="1"/>
    <col min="2" max="2" width="16.140625" style="7" customWidth="1"/>
    <col min="3" max="3" width="12.28125" style="8" bestFit="1" customWidth="1"/>
    <col min="4" max="4" width="11.140625" style="8" bestFit="1" customWidth="1"/>
    <col min="5" max="5" width="9.8515625" style="8" customWidth="1"/>
    <col min="6" max="6" width="17.7109375" style="7" customWidth="1"/>
    <col min="7" max="16384" width="11.421875" style="7" customWidth="1"/>
  </cols>
  <sheetData>
    <row r="1" spans="1:6" ht="11.25" customHeight="1">
      <c r="A1" s="204" t="s">
        <v>43</v>
      </c>
      <c r="B1" s="2"/>
      <c r="C1" s="3"/>
      <c r="D1" s="3"/>
      <c r="E1" s="3"/>
      <c r="F1" s="6"/>
    </row>
    <row r="2" spans="1:6" ht="11.25" customHeight="1">
      <c r="A2" s="204" t="s">
        <v>198</v>
      </c>
      <c r="B2" s="2"/>
      <c r="C2" s="3"/>
      <c r="D2" s="3"/>
      <c r="E2" s="3"/>
      <c r="F2" s="145"/>
    </row>
    <row r="3" spans="1:6" ht="11.25" customHeight="1">
      <c r="A3" s="2"/>
      <c r="B3" s="2"/>
      <c r="C3" s="3"/>
      <c r="D3" s="3"/>
      <c r="E3" s="3"/>
      <c r="F3" s="145"/>
    </row>
    <row r="4" spans="1:6" ht="12">
      <c r="A4" s="220"/>
      <c r="B4" s="220"/>
      <c r="C4" s="208"/>
      <c r="D4" s="208"/>
      <c r="E4" s="208"/>
      <c r="F4" s="220"/>
    </row>
    <row r="5" spans="1:6" ht="11.25" customHeight="1">
      <c r="A5" s="205" t="s">
        <v>142</v>
      </c>
      <c r="B5" s="205"/>
      <c r="C5" s="208"/>
      <c r="D5" s="208"/>
      <c r="E5" s="259"/>
      <c r="F5" s="205" t="s">
        <v>80</v>
      </c>
    </row>
    <row r="6" spans="1:6" s="10" customFormat="1" ht="12">
      <c r="A6" s="260"/>
      <c r="B6" s="260"/>
      <c r="C6" s="259"/>
      <c r="D6" s="259"/>
      <c r="E6" s="259"/>
      <c r="F6" s="256"/>
    </row>
    <row r="7" spans="1:6" ht="15" customHeight="1">
      <c r="A7" s="206" t="s">
        <v>46</v>
      </c>
      <c r="B7" s="206" t="s">
        <v>47</v>
      </c>
      <c r="C7" s="206" t="s">
        <v>75</v>
      </c>
      <c r="D7" s="206" t="s">
        <v>76</v>
      </c>
      <c r="E7" s="206" t="s">
        <v>77</v>
      </c>
      <c r="F7" s="206" t="s">
        <v>78</v>
      </c>
    </row>
    <row r="8" spans="1:6" ht="11.25">
      <c r="A8" s="84">
        <v>125105911</v>
      </c>
      <c r="B8" s="82" t="s">
        <v>636</v>
      </c>
      <c r="C8" s="67">
        <v>46400</v>
      </c>
      <c r="D8" s="85">
        <v>46400</v>
      </c>
      <c r="E8" s="85">
        <v>0</v>
      </c>
      <c r="F8" s="69" t="s">
        <v>270</v>
      </c>
    </row>
    <row r="9" spans="1:6" ht="11.25">
      <c r="A9" s="82"/>
      <c r="B9" s="82"/>
      <c r="C9" s="67"/>
      <c r="D9" s="85"/>
      <c r="E9" s="85"/>
      <c r="F9" s="69"/>
    </row>
    <row r="10" spans="1:6" ht="11.25">
      <c r="A10" s="82"/>
      <c r="B10" s="82"/>
      <c r="C10" s="67"/>
      <c r="D10" s="85"/>
      <c r="E10" s="85"/>
      <c r="F10" s="69"/>
    </row>
    <row r="11" spans="1:6" ht="12">
      <c r="A11" s="248"/>
      <c r="B11" s="248"/>
      <c r="C11" s="213"/>
      <c r="D11" s="261"/>
      <c r="E11" s="261"/>
      <c r="F11" s="262"/>
    </row>
    <row r="12" spans="1:6" ht="12">
      <c r="A12" s="206"/>
      <c r="B12" s="205" t="s">
        <v>271</v>
      </c>
      <c r="C12" s="215">
        <f>SUM(C8:C11)</f>
        <v>46400</v>
      </c>
      <c r="D12" s="215">
        <f>SUM(D8:D11)</f>
        <v>46400</v>
      </c>
      <c r="E12" s="215">
        <f>SUM(E8:E11)</f>
        <v>0</v>
      </c>
      <c r="F12" s="206"/>
    </row>
    <row r="13" spans="1:6" ht="12">
      <c r="A13" s="229"/>
      <c r="B13" s="229"/>
      <c r="C13" s="230"/>
      <c r="D13" s="230"/>
      <c r="E13" s="230"/>
      <c r="F13" s="229"/>
    </row>
    <row r="14" spans="1:6" ht="12">
      <c r="A14" s="229"/>
      <c r="B14" s="229"/>
      <c r="C14" s="230"/>
      <c r="D14" s="230"/>
      <c r="E14" s="230"/>
      <c r="F14" s="229"/>
    </row>
    <row r="15" spans="1:6" ht="11.25" customHeight="1">
      <c r="A15" s="205" t="s">
        <v>218</v>
      </c>
      <c r="B15" s="205"/>
      <c r="C15" s="205"/>
      <c r="D15" s="259"/>
      <c r="E15" s="259"/>
      <c r="F15" s="205" t="s">
        <v>80</v>
      </c>
    </row>
    <row r="16" spans="1:6" ht="12">
      <c r="A16" s="246"/>
      <c r="B16" s="246"/>
      <c r="C16" s="247"/>
      <c r="D16" s="247"/>
      <c r="E16" s="247"/>
      <c r="F16" s="220"/>
    </row>
    <row r="17" spans="1:6" ht="15" customHeight="1">
      <c r="A17" s="206" t="s">
        <v>46</v>
      </c>
      <c r="B17" s="206" t="s">
        <v>47</v>
      </c>
      <c r="C17" s="206" t="s">
        <v>75</v>
      </c>
      <c r="D17" s="206" t="s">
        <v>76</v>
      </c>
      <c r="E17" s="206" t="s">
        <v>77</v>
      </c>
      <c r="F17" s="206" t="s">
        <v>78</v>
      </c>
    </row>
    <row r="18" spans="1:6" s="117" customFormat="1" ht="11.25" customHeight="1">
      <c r="A18" s="78" t="s">
        <v>612</v>
      </c>
      <c r="B18" s="82" t="s">
        <v>613</v>
      </c>
      <c r="C18" s="213">
        <v>0</v>
      </c>
      <c r="D18" s="213">
        <v>-773.33</v>
      </c>
      <c r="E18" s="213">
        <v>-773.33</v>
      </c>
      <c r="F18" s="262" t="s">
        <v>614</v>
      </c>
    </row>
    <row r="19" spans="1:6" s="130" customFormat="1" ht="11.25" customHeight="1">
      <c r="A19" s="212"/>
      <c r="B19" s="248"/>
      <c r="C19" s="213"/>
      <c r="D19" s="213"/>
      <c r="E19" s="213"/>
      <c r="F19" s="262"/>
    </row>
    <row r="20" spans="1:6" s="130" customFormat="1" ht="11.25" customHeight="1">
      <c r="A20" s="212"/>
      <c r="B20" s="248"/>
      <c r="C20" s="213"/>
      <c r="D20" s="213"/>
      <c r="E20" s="213"/>
      <c r="F20" s="262"/>
    </row>
    <row r="21" spans="1:6" ht="12">
      <c r="A21" s="212"/>
      <c r="B21" s="248"/>
      <c r="C21" s="213"/>
      <c r="D21" s="213"/>
      <c r="E21" s="213"/>
      <c r="F21" s="262"/>
    </row>
    <row r="22" spans="1:6" ht="12">
      <c r="A22" s="206"/>
      <c r="B22" s="205" t="s">
        <v>272</v>
      </c>
      <c r="C22" s="215">
        <f>SUM(C18:C21)</f>
        <v>0</v>
      </c>
      <c r="D22" s="215">
        <f>SUM(D18:D21)</f>
        <v>-773.33</v>
      </c>
      <c r="E22" s="215">
        <f>SUM(E18:E21)</f>
        <v>-773.33</v>
      </c>
      <c r="F22" s="206"/>
    </row>
    <row r="23" spans="1:6" ht="12">
      <c r="A23" s="229"/>
      <c r="B23" s="229"/>
      <c r="C23" s="230"/>
      <c r="D23" s="230"/>
      <c r="E23" s="230"/>
      <c r="F23" s="229"/>
    </row>
    <row r="24" spans="1:6" ht="12">
      <c r="A24" s="229"/>
      <c r="B24" s="229"/>
      <c r="C24" s="230"/>
      <c r="D24" s="230"/>
      <c r="E24" s="230"/>
      <c r="F24" s="229"/>
    </row>
    <row r="25" spans="1:6" ht="11.25" customHeight="1">
      <c r="A25" s="300" t="s">
        <v>150</v>
      </c>
      <c r="B25" s="301"/>
      <c r="C25" s="263"/>
      <c r="D25" s="263"/>
      <c r="E25" s="251"/>
      <c r="F25" s="205" t="s">
        <v>81</v>
      </c>
    </row>
    <row r="26" spans="1:6" ht="12">
      <c r="A26" s="243"/>
      <c r="B26" s="243"/>
      <c r="C26" s="218"/>
      <c r="D26" s="208"/>
      <c r="E26" s="208"/>
      <c r="F26" s="220"/>
    </row>
    <row r="27" spans="1:6" ht="15" customHeight="1">
      <c r="A27" s="206" t="s">
        <v>46</v>
      </c>
      <c r="B27" s="206" t="s">
        <v>47</v>
      </c>
      <c r="C27" s="206" t="s">
        <v>75</v>
      </c>
      <c r="D27" s="206" t="s">
        <v>76</v>
      </c>
      <c r="E27" s="206" t="s">
        <v>77</v>
      </c>
      <c r="F27" s="206" t="s">
        <v>78</v>
      </c>
    </row>
    <row r="28" spans="1:6" ht="15.75" customHeight="1">
      <c r="A28" s="78" t="s">
        <v>404</v>
      </c>
      <c r="B28" s="82" t="s">
        <v>404</v>
      </c>
      <c r="C28" s="213"/>
      <c r="D28" s="261"/>
      <c r="E28" s="261"/>
      <c r="F28" s="262"/>
    </row>
    <row r="29" spans="1:6" ht="12">
      <c r="A29" s="248"/>
      <c r="B29" s="248"/>
      <c r="C29" s="213"/>
      <c r="D29" s="261"/>
      <c r="E29" s="261"/>
      <c r="F29" s="262"/>
    </row>
    <row r="30" spans="1:6" ht="12">
      <c r="A30" s="248"/>
      <c r="B30" s="248"/>
      <c r="C30" s="213"/>
      <c r="D30" s="261"/>
      <c r="E30" s="261"/>
      <c r="F30" s="262"/>
    </row>
    <row r="31" spans="1:6" ht="12">
      <c r="A31" s="248"/>
      <c r="B31" s="248"/>
      <c r="C31" s="213"/>
      <c r="D31" s="261"/>
      <c r="E31" s="261"/>
      <c r="F31" s="262"/>
    </row>
    <row r="32" spans="1:6" ht="12">
      <c r="A32" s="206"/>
      <c r="B32" s="205" t="s">
        <v>273</v>
      </c>
      <c r="C32" s="215">
        <f>SUM(C28:C31)</f>
        <v>0</v>
      </c>
      <c r="D32" s="215">
        <f>SUM(D28:D31)</f>
        <v>0</v>
      </c>
      <c r="E32" s="215">
        <f>SUM(E28:E31)</f>
        <v>0</v>
      </c>
      <c r="F32" s="206"/>
    </row>
    <row r="33" spans="1:6" ht="11.25">
      <c r="A33" s="72"/>
      <c r="B33" s="73"/>
      <c r="C33" s="74"/>
      <c r="D33" s="74"/>
      <c r="E33" s="74"/>
      <c r="F33" s="73"/>
    </row>
  </sheetData>
  <sheetProtection/>
  <mergeCells count="1">
    <mergeCell ref="A25:B25"/>
  </mergeCells>
  <dataValidations count="6">
    <dataValidation allowBlank="1" showInputMessage="1" showErrorMessage="1" prompt="Corresponde al nombre o descripción de la cuenta de acuerdo al Plan de Cuentas emitido por el CONAC." sqref="B27 B7 B17"/>
    <dataValidation allowBlank="1" showInputMessage="1" showErrorMessage="1" prompt="Diferencia entre el saldo final y el inicial presentados." sqref="E27 E7 E17"/>
    <dataValidation allowBlank="1" showInputMessage="1" showErrorMessage="1" prompt="Indicar el medio como se está amortizando el intangible, por tiempo, por uso." sqref="F27 F7 F17"/>
    <dataValidation allowBlank="1" showInputMessage="1" showErrorMessage="1" prompt="Importe final del periodo que corresponde la información financiera trimestral que se presenta." sqref="D17 D7 D27"/>
    <dataValidation allowBlank="1" showInputMessage="1" showErrorMessage="1" prompt="Saldo al 31 de diciembre del año anterior del ejercio que se presenta." sqref="C17 C7 C27"/>
    <dataValidation allowBlank="1" showInputMessage="1" showErrorMessage="1" prompt="Corresponde al número de la cuenta de acuerdo al Plan de Cuentas emitido por el CONAC (DOF 23/12/2015)." sqref="A17 A7 A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24" customWidth="1"/>
    <col min="2" max="4" width="11.421875" style="24" customWidth="1"/>
    <col min="5" max="5" width="10.7109375" style="24" customWidth="1"/>
    <col min="6" max="6" width="4.7109375" style="24" hidden="1" customWidth="1"/>
    <col min="7" max="7" width="10.28125" style="24" customWidth="1"/>
    <col min="8" max="8" width="14.140625" style="24" bestFit="1" customWidth="1"/>
    <col min="9" max="16384" width="11.421875" style="24" customWidth="1"/>
  </cols>
  <sheetData>
    <row r="1" spans="1:8" ht="12.75">
      <c r="A1" s="204" t="s">
        <v>43</v>
      </c>
      <c r="B1" s="2"/>
      <c r="C1" s="2"/>
      <c r="D1" s="2"/>
      <c r="E1" s="2"/>
      <c r="F1" s="2"/>
      <c r="G1" s="2"/>
      <c r="H1" s="6"/>
    </row>
    <row r="2" spans="1:8" ht="12.75">
      <c r="A2" s="204" t="s">
        <v>198</v>
      </c>
      <c r="B2" s="2"/>
      <c r="C2" s="2"/>
      <c r="D2" s="2"/>
      <c r="E2" s="2"/>
      <c r="F2" s="2"/>
      <c r="G2" s="2"/>
      <c r="H2" s="7"/>
    </row>
    <row r="3" spans="1:8" ht="11.25">
      <c r="A3" s="2"/>
      <c r="B3" s="2"/>
      <c r="C3" s="2"/>
      <c r="D3" s="2"/>
      <c r="E3" s="2"/>
      <c r="F3" s="2"/>
      <c r="G3" s="2"/>
      <c r="H3" s="7"/>
    </row>
    <row r="4" spans="1:8" ht="11.25" customHeight="1">
      <c r="A4" s="7"/>
      <c r="B4" s="7"/>
      <c r="C4" s="7"/>
      <c r="D4" s="7"/>
      <c r="E4" s="7"/>
      <c r="F4" s="7"/>
      <c r="G4" s="2"/>
      <c r="H4" s="126"/>
    </row>
    <row r="5" spans="1:8" ht="11.25" customHeight="1">
      <c r="A5" s="205" t="s">
        <v>83</v>
      </c>
      <c r="B5" s="205"/>
      <c r="C5" s="126"/>
      <c r="D5" s="126"/>
      <c r="E5" s="23"/>
      <c r="F5" s="23"/>
      <c r="G5" s="23"/>
      <c r="H5" s="205" t="s">
        <v>82</v>
      </c>
    </row>
    <row r="6" spans="10:17" ht="11.25">
      <c r="J6" s="302"/>
      <c r="K6" s="302"/>
      <c r="L6" s="302"/>
      <c r="M6" s="302"/>
      <c r="N6" s="302"/>
      <c r="O6" s="302"/>
      <c r="P6" s="302"/>
      <c r="Q6" s="302"/>
    </row>
    <row r="7" ht="12.75">
      <c r="A7" s="204" t="s">
        <v>222</v>
      </c>
    </row>
    <row r="8" spans="1:8" ht="25.5" customHeight="1">
      <c r="A8" s="303" t="s">
        <v>84</v>
      </c>
      <c r="B8" s="303"/>
      <c r="C8" s="303"/>
      <c r="D8" s="303"/>
      <c r="E8" s="303"/>
      <c r="F8" s="303"/>
      <c r="G8" s="303"/>
      <c r="H8" s="303"/>
    </row>
  </sheetData>
  <sheetProtection/>
  <mergeCells count="2">
    <mergeCell ref="J6:Q6"/>
    <mergeCell ref="A8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SheetLayoutView="100" zoomScalePageLayoutView="0" workbookViewId="0" topLeftCell="A1">
      <selection activeCell="A18" sqref="A18:B18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4" width="17.7109375" style="7" customWidth="1"/>
    <col min="5" max="16384" width="11.421875" style="7" customWidth="1"/>
  </cols>
  <sheetData>
    <row r="1" spans="1:4" ht="12.75">
      <c r="A1" s="264" t="s">
        <v>43</v>
      </c>
      <c r="B1" s="25"/>
      <c r="C1" s="5"/>
      <c r="D1" s="6"/>
    </row>
    <row r="2" spans="1:4" ht="12.75">
      <c r="A2" s="264" t="s">
        <v>198</v>
      </c>
      <c r="B2" s="25"/>
      <c r="C2" s="5"/>
      <c r="D2" s="145"/>
    </row>
    <row r="3" spans="1:4" ht="11.25">
      <c r="A3" s="17"/>
      <c r="B3" s="17"/>
      <c r="C3" s="26"/>
      <c r="D3" s="17"/>
    </row>
    <row r="4" spans="1:4" ht="11.25">
      <c r="A4" s="17"/>
      <c r="B4" s="17"/>
      <c r="C4" s="26"/>
      <c r="D4" s="17"/>
    </row>
    <row r="5" spans="1:4" s="16" customFormat="1" ht="11.25" customHeight="1">
      <c r="A5" s="205" t="s">
        <v>274</v>
      </c>
      <c r="B5" s="205"/>
      <c r="C5" s="27"/>
      <c r="D5" s="205" t="s">
        <v>85</v>
      </c>
    </row>
    <row r="6" spans="1:4" ht="11.25">
      <c r="A6" s="28"/>
      <c r="B6" s="28"/>
      <c r="C6" s="29"/>
      <c r="D6" s="28"/>
    </row>
    <row r="7" spans="1:4" ht="15" customHeight="1">
      <c r="A7" s="206" t="s">
        <v>46</v>
      </c>
      <c r="B7" s="206" t="s">
        <v>47</v>
      </c>
      <c r="C7" s="206" t="s">
        <v>48</v>
      </c>
      <c r="D7" s="206" t="s">
        <v>59</v>
      </c>
    </row>
    <row r="8" spans="1:4" ht="11.25">
      <c r="A8" s="83" t="s">
        <v>404</v>
      </c>
      <c r="B8" s="83" t="s">
        <v>404</v>
      </c>
      <c r="C8" s="87"/>
      <c r="D8" s="86"/>
    </row>
    <row r="9" spans="1:4" s="130" customFormat="1" ht="11.25">
      <c r="A9" s="83"/>
      <c r="B9" s="83"/>
      <c r="C9" s="87"/>
      <c r="D9" s="86"/>
    </row>
    <row r="10" spans="1:4" ht="11.25">
      <c r="A10" s="83"/>
      <c r="B10" s="83"/>
      <c r="C10" s="87"/>
      <c r="D10" s="86"/>
    </row>
    <row r="11" spans="1:4" ht="11.25">
      <c r="A11" s="83"/>
      <c r="B11" s="83"/>
      <c r="C11" s="87"/>
      <c r="D11" s="88"/>
    </row>
    <row r="12" spans="1:4" ht="12">
      <c r="A12" s="206"/>
      <c r="B12" s="205" t="s">
        <v>275</v>
      </c>
      <c r="C12" s="215">
        <f>SUM(C8:C11)</f>
        <v>0</v>
      </c>
      <c r="D12" s="215"/>
    </row>
    <row r="13" spans="1:4" ht="11.25">
      <c r="A13" s="145"/>
      <c r="B13" s="145"/>
      <c r="D13" s="145"/>
    </row>
    <row r="14" spans="1:4" ht="11.25">
      <c r="A14" s="145"/>
      <c r="B14" s="145"/>
      <c r="D14" s="145"/>
    </row>
    <row r="15" spans="1:4" ht="12">
      <c r="A15" s="205" t="s">
        <v>143</v>
      </c>
      <c r="B15" s="205"/>
      <c r="C15" s="27"/>
      <c r="D15" s="205" t="s">
        <v>85</v>
      </c>
    </row>
    <row r="16" spans="1:4" ht="11.25">
      <c r="A16" s="28"/>
      <c r="B16" s="28"/>
      <c r="C16" s="29"/>
      <c r="D16" s="28"/>
    </row>
    <row r="17" spans="1:4" ht="12">
      <c r="A17" s="206" t="s">
        <v>46</v>
      </c>
      <c r="B17" s="206" t="s">
        <v>47</v>
      </c>
      <c r="C17" s="206" t="s">
        <v>48</v>
      </c>
      <c r="D17" s="206" t="s">
        <v>59</v>
      </c>
    </row>
    <row r="18" spans="1:4" ht="11.25">
      <c r="A18" s="83" t="s">
        <v>404</v>
      </c>
      <c r="B18" s="83" t="s">
        <v>404</v>
      </c>
      <c r="C18" s="87"/>
      <c r="D18" s="86"/>
    </row>
    <row r="19" spans="1:4" ht="11.25">
      <c r="A19" s="83"/>
      <c r="B19" s="83"/>
      <c r="C19" s="87"/>
      <c r="D19" s="86"/>
    </row>
    <row r="20" spans="1:4" ht="11.25">
      <c r="A20" s="83"/>
      <c r="B20" s="83"/>
      <c r="C20" s="87"/>
      <c r="D20" s="86"/>
    </row>
    <row r="21" spans="1:4" ht="11.25">
      <c r="A21" s="83"/>
      <c r="B21" s="83"/>
      <c r="C21" s="87"/>
      <c r="D21" s="88"/>
    </row>
    <row r="22" spans="1:4" ht="12">
      <c r="A22" s="206"/>
      <c r="B22" s="205" t="s">
        <v>276</v>
      </c>
      <c r="C22" s="215">
        <f>SUM(C18:C21)</f>
        <v>0</v>
      </c>
      <c r="D22" s="215"/>
    </row>
  </sheetData>
  <sheetProtection/>
  <dataValidations count="4">
    <dataValidation allowBlank="1" showInputMessage="1" showErrorMessage="1" prompt="Características cualitativas significativas que les impacten financieramente." sqref="D7 D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Saldo final de la Información Financiera Trimestral que se presenta (trimestral: 1er, 2do, 3ro. o 4to.)." sqref="C7 C17"/>
    <dataValidation allowBlank="1" showInputMessage="1" showErrorMessage="1" prompt="Corresponde al número de la cuenta de acuerdo al Plan de Cuentas emitido por el CONAC (DOF 23/12/2015)." sqref="A7 A1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H8" sqref="H8:H20"/>
    </sheetView>
  </sheetViews>
  <sheetFormatPr defaultColWidth="13.7109375" defaultRowHeight="15"/>
  <cols>
    <col min="1" max="1" width="10.00390625" style="7" customWidth="1"/>
    <col min="2" max="2" width="41.28125" style="7" customWidth="1"/>
    <col min="3" max="3" width="12.57421875" style="8" customWidth="1"/>
    <col min="4" max="4" width="11.8515625" style="8" customWidth="1"/>
    <col min="5" max="6" width="8.8515625" style="8" bestFit="1" customWidth="1"/>
    <col min="7" max="7" width="8.57421875" style="8" bestFit="1" customWidth="1"/>
    <col min="8" max="8" width="35.8515625" style="7" customWidth="1"/>
    <col min="9" max="16384" width="13.7109375" style="7" customWidth="1"/>
  </cols>
  <sheetData>
    <row r="1" spans="1:8" ht="12.75">
      <c r="A1" s="204" t="s">
        <v>43</v>
      </c>
      <c r="B1" s="2"/>
      <c r="C1" s="3"/>
      <c r="D1" s="3"/>
      <c r="E1" s="3"/>
      <c r="F1" s="3"/>
      <c r="G1" s="3"/>
      <c r="H1" s="6"/>
    </row>
    <row r="2" spans="1:8" ht="12.75">
      <c r="A2" s="204" t="s">
        <v>198</v>
      </c>
      <c r="B2" s="2"/>
      <c r="C2" s="3"/>
      <c r="D2" s="3"/>
      <c r="E2" s="3"/>
      <c r="F2" s="3"/>
      <c r="G2" s="3"/>
      <c r="H2" s="8"/>
    </row>
    <row r="3" spans="1:8" ht="11.25">
      <c r="A3" s="145"/>
      <c r="B3" s="145"/>
      <c r="H3" s="8"/>
    </row>
    <row r="4" spans="1:8" ht="11.25">
      <c r="A4" s="145"/>
      <c r="B4" s="145"/>
      <c r="H4" s="8"/>
    </row>
    <row r="5" spans="1:8" ht="12">
      <c r="A5" s="205" t="s">
        <v>277</v>
      </c>
      <c r="B5" s="205"/>
      <c r="C5" s="30"/>
      <c r="D5" s="30"/>
      <c r="E5" s="30"/>
      <c r="F5" s="30"/>
      <c r="G5" s="30"/>
      <c r="H5" s="205" t="s">
        <v>86</v>
      </c>
    </row>
    <row r="6" spans="1:8" ht="11.25">
      <c r="A6" s="144"/>
      <c r="B6" s="145"/>
      <c r="H6" s="145"/>
    </row>
    <row r="7" spans="1:8" ht="12">
      <c r="A7" s="206" t="s">
        <v>46</v>
      </c>
      <c r="B7" s="206" t="s">
        <v>47</v>
      </c>
      <c r="C7" s="206" t="s">
        <v>48</v>
      </c>
      <c r="D7" s="206" t="s">
        <v>55</v>
      </c>
      <c r="E7" s="206" t="s">
        <v>56</v>
      </c>
      <c r="F7" s="206" t="s">
        <v>57</v>
      </c>
      <c r="G7" s="206" t="s">
        <v>58</v>
      </c>
      <c r="H7" s="206" t="s">
        <v>59</v>
      </c>
    </row>
    <row r="8" spans="1:8" ht="11.25" customHeight="1">
      <c r="A8" s="78" t="s">
        <v>428</v>
      </c>
      <c r="B8" s="78" t="s">
        <v>429</v>
      </c>
      <c r="C8" s="67">
        <v>6207.04</v>
      </c>
      <c r="D8" s="67">
        <v>6207.04</v>
      </c>
      <c r="E8" s="67"/>
      <c r="F8" s="67"/>
      <c r="G8" s="67"/>
      <c r="H8" s="89" t="s">
        <v>223</v>
      </c>
    </row>
    <row r="9" spans="1:8" ht="11.25" customHeight="1">
      <c r="A9" s="78" t="s">
        <v>637</v>
      </c>
      <c r="B9" s="78" t="s">
        <v>638</v>
      </c>
      <c r="C9" s="67">
        <v>-14627.9</v>
      </c>
      <c r="D9" s="67">
        <v>-14627.9</v>
      </c>
      <c r="E9" s="67"/>
      <c r="F9" s="67"/>
      <c r="G9" s="67"/>
      <c r="H9" s="89" t="s">
        <v>223</v>
      </c>
    </row>
    <row r="10" spans="1:8" ht="11.25" customHeight="1">
      <c r="A10" s="78" t="s">
        <v>639</v>
      </c>
      <c r="B10" s="78" t="s">
        <v>640</v>
      </c>
      <c r="C10" s="67">
        <v>-862323.88</v>
      </c>
      <c r="D10" s="67">
        <v>-862323.88</v>
      </c>
      <c r="E10" s="67"/>
      <c r="F10" s="67"/>
      <c r="G10" s="67"/>
      <c r="H10" s="89" t="s">
        <v>223</v>
      </c>
    </row>
    <row r="11" spans="1:8" ht="11.25" customHeight="1">
      <c r="A11" s="78" t="s">
        <v>641</v>
      </c>
      <c r="B11" s="78" t="s">
        <v>642</v>
      </c>
      <c r="C11" s="67">
        <v>-57636.26</v>
      </c>
      <c r="D11" s="67">
        <v>-57636.26</v>
      </c>
      <c r="E11" s="67"/>
      <c r="F11" s="67"/>
      <c r="G11" s="67"/>
      <c r="H11" s="89" t="s">
        <v>223</v>
      </c>
    </row>
    <row r="12" spans="1:8" s="131" customFormat="1" ht="11.25" customHeight="1">
      <c r="A12" s="78" t="s">
        <v>430</v>
      </c>
      <c r="B12" s="78" t="s">
        <v>431</v>
      </c>
      <c r="C12" s="67">
        <v>-73749.81</v>
      </c>
      <c r="D12" s="67">
        <v>-73749.81</v>
      </c>
      <c r="E12" s="67"/>
      <c r="F12" s="67"/>
      <c r="G12" s="67"/>
      <c r="H12" s="89" t="s">
        <v>445</v>
      </c>
    </row>
    <row r="13" spans="1:8" s="131" customFormat="1" ht="11.25" customHeight="1">
      <c r="A13" s="78" t="s">
        <v>432</v>
      </c>
      <c r="B13" s="78" t="s">
        <v>433</v>
      </c>
      <c r="C13" s="67">
        <v>1.98</v>
      </c>
      <c r="D13" s="67">
        <v>1.98</v>
      </c>
      <c r="E13" s="67"/>
      <c r="F13" s="67"/>
      <c r="G13" s="67"/>
      <c r="H13" s="89" t="s">
        <v>445</v>
      </c>
    </row>
    <row r="14" spans="1:8" s="131" customFormat="1" ht="11.25" customHeight="1">
      <c r="A14" s="78" t="s">
        <v>434</v>
      </c>
      <c r="B14" s="78" t="s">
        <v>435</v>
      </c>
      <c r="C14" s="67">
        <v>0.16</v>
      </c>
      <c r="D14" s="67">
        <v>0.16</v>
      </c>
      <c r="E14" s="67"/>
      <c r="F14" s="67"/>
      <c r="G14" s="67"/>
      <c r="H14" s="89" t="s">
        <v>445</v>
      </c>
    </row>
    <row r="15" spans="1:8" s="131" customFormat="1" ht="11.25" customHeight="1">
      <c r="A15" s="78" t="s">
        <v>436</v>
      </c>
      <c r="B15" s="78" t="s">
        <v>219</v>
      </c>
      <c r="C15" s="67">
        <v>-47288.79</v>
      </c>
      <c r="D15" s="67">
        <v>-47288.79</v>
      </c>
      <c r="E15" s="67"/>
      <c r="F15" s="67"/>
      <c r="G15" s="67"/>
      <c r="H15" s="89" t="s">
        <v>445</v>
      </c>
    </row>
    <row r="16" spans="1:8" s="131" customFormat="1" ht="11.25" customHeight="1">
      <c r="A16" s="78" t="s">
        <v>437</v>
      </c>
      <c r="B16" s="78" t="s">
        <v>438</v>
      </c>
      <c r="C16" s="67">
        <v>7600.6</v>
      </c>
      <c r="D16" s="67">
        <v>7600.6</v>
      </c>
      <c r="E16" s="67"/>
      <c r="F16" s="67"/>
      <c r="G16" s="67"/>
      <c r="H16" s="89" t="s">
        <v>445</v>
      </c>
    </row>
    <row r="17" spans="1:8" s="145" customFormat="1" ht="11.25" customHeight="1">
      <c r="A17" s="78" t="s">
        <v>439</v>
      </c>
      <c r="B17" s="78" t="s">
        <v>440</v>
      </c>
      <c r="C17" s="67">
        <v>-4705.41</v>
      </c>
      <c r="D17" s="67">
        <v>-4705.41</v>
      </c>
      <c r="E17" s="67"/>
      <c r="F17" s="67"/>
      <c r="G17" s="67"/>
      <c r="H17" s="89" t="s">
        <v>445</v>
      </c>
    </row>
    <row r="18" spans="1:8" s="145" customFormat="1" ht="11.25" customHeight="1">
      <c r="A18" s="78" t="s">
        <v>441</v>
      </c>
      <c r="B18" s="78" t="s">
        <v>220</v>
      </c>
      <c r="C18" s="67">
        <v>-22526.6</v>
      </c>
      <c r="D18" s="67">
        <v>-22526.6</v>
      </c>
      <c r="E18" s="67"/>
      <c r="F18" s="67"/>
      <c r="G18" s="67"/>
      <c r="H18" s="89" t="s">
        <v>445</v>
      </c>
    </row>
    <row r="19" spans="1:8" s="145" customFormat="1" ht="11.25" customHeight="1">
      <c r="A19" s="78" t="s">
        <v>442</v>
      </c>
      <c r="B19" s="78" t="s">
        <v>401</v>
      </c>
      <c r="C19" s="67">
        <v>-2341.62</v>
      </c>
      <c r="D19" s="67">
        <v>-2341.62</v>
      </c>
      <c r="E19" s="67"/>
      <c r="F19" s="67"/>
      <c r="G19" s="67"/>
      <c r="H19" s="89" t="s">
        <v>445</v>
      </c>
    </row>
    <row r="20" spans="1:8" s="145" customFormat="1" ht="11.25" customHeight="1">
      <c r="A20" s="134" t="s">
        <v>443</v>
      </c>
      <c r="B20" s="78" t="s">
        <v>444</v>
      </c>
      <c r="C20" s="67">
        <v>-40424.87</v>
      </c>
      <c r="D20" s="67">
        <v>-40424.87</v>
      </c>
      <c r="E20" s="67"/>
      <c r="F20" s="67"/>
      <c r="G20" s="67"/>
      <c r="H20" s="89" t="s">
        <v>223</v>
      </c>
    </row>
    <row r="21" spans="1:8" s="145" customFormat="1" ht="11.25" customHeight="1">
      <c r="A21" s="134"/>
      <c r="B21" s="78"/>
      <c r="C21" s="67"/>
      <c r="D21" s="67"/>
      <c r="E21" s="67"/>
      <c r="F21" s="67"/>
      <c r="G21" s="67"/>
      <c r="H21" s="89"/>
    </row>
    <row r="22" spans="1:8" s="145" customFormat="1" ht="11.25" customHeight="1">
      <c r="A22" s="134"/>
      <c r="B22" s="78"/>
      <c r="C22" s="67"/>
      <c r="D22" s="67"/>
      <c r="E22" s="67"/>
      <c r="F22" s="67"/>
      <c r="G22" s="67"/>
      <c r="H22" s="89"/>
    </row>
    <row r="23" spans="1:8" s="145" customFormat="1" ht="11.25" customHeight="1">
      <c r="A23" s="134"/>
      <c r="B23" s="78"/>
      <c r="C23" s="67"/>
      <c r="D23" s="67"/>
      <c r="E23" s="67"/>
      <c r="F23" s="67"/>
      <c r="G23" s="67"/>
      <c r="H23" s="89"/>
    </row>
    <row r="24" spans="1:8" s="145" customFormat="1" ht="11.25" customHeight="1">
      <c r="A24" s="134"/>
      <c r="B24" s="78"/>
      <c r="C24" s="67"/>
      <c r="D24" s="67"/>
      <c r="E24" s="67"/>
      <c r="F24" s="67"/>
      <c r="G24" s="67"/>
      <c r="H24" s="89"/>
    </row>
    <row r="25" spans="1:8" s="145" customFormat="1" ht="11.25" customHeight="1">
      <c r="A25" s="134"/>
      <c r="B25" s="78"/>
      <c r="C25" s="67"/>
      <c r="D25" s="67"/>
      <c r="E25" s="67"/>
      <c r="F25" s="67"/>
      <c r="G25" s="67"/>
      <c r="H25" s="89"/>
    </row>
    <row r="26" spans="1:8" s="145" customFormat="1" ht="11.25" customHeight="1">
      <c r="A26" s="134"/>
      <c r="B26" s="78"/>
      <c r="C26" s="67"/>
      <c r="D26" s="67"/>
      <c r="E26" s="67"/>
      <c r="F26" s="67"/>
      <c r="G26" s="67"/>
      <c r="H26" s="89"/>
    </row>
    <row r="27" spans="1:8" s="145" customFormat="1" ht="11.25" customHeight="1">
      <c r="A27" s="134"/>
      <c r="B27" s="78"/>
      <c r="C27" s="67"/>
      <c r="D27" s="67"/>
      <c r="E27" s="67"/>
      <c r="F27" s="67"/>
      <c r="G27" s="67"/>
      <c r="H27" s="89"/>
    </row>
    <row r="28" spans="1:8" s="145" customFormat="1" ht="11.25" customHeight="1">
      <c r="A28" s="134"/>
      <c r="B28" s="78"/>
      <c r="C28" s="67"/>
      <c r="D28" s="67"/>
      <c r="E28" s="67"/>
      <c r="F28" s="67"/>
      <c r="G28" s="67"/>
      <c r="H28" s="89"/>
    </row>
    <row r="29" spans="1:8" s="145" customFormat="1" ht="11.25" customHeight="1">
      <c r="A29" s="134"/>
      <c r="B29" s="78"/>
      <c r="C29" s="67"/>
      <c r="D29" s="67"/>
      <c r="E29" s="67"/>
      <c r="F29" s="67"/>
      <c r="G29" s="67"/>
      <c r="H29" s="89"/>
    </row>
    <row r="30" spans="1:8" s="145" customFormat="1" ht="11.25" customHeight="1">
      <c r="A30" s="134"/>
      <c r="B30" s="78"/>
      <c r="C30" s="67"/>
      <c r="D30" s="67"/>
      <c r="E30" s="67"/>
      <c r="F30" s="67"/>
      <c r="G30" s="67"/>
      <c r="H30" s="89"/>
    </row>
    <row r="31" spans="1:8" s="145" customFormat="1" ht="11.25" customHeight="1">
      <c r="A31" s="134"/>
      <c r="B31" s="78"/>
      <c r="C31" s="67"/>
      <c r="D31" s="67"/>
      <c r="E31" s="67"/>
      <c r="F31" s="67"/>
      <c r="G31" s="67"/>
      <c r="H31" s="89"/>
    </row>
    <row r="32" spans="1:8" s="145" customFormat="1" ht="11.25" customHeight="1">
      <c r="A32" s="134"/>
      <c r="B32" s="78"/>
      <c r="C32" s="67"/>
      <c r="D32" s="67"/>
      <c r="E32" s="67"/>
      <c r="F32" s="67"/>
      <c r="G32" s="67"/>
      <c r="H32" s="89"/>
    </row>
    <row r="33" spans="1:8" s="145" customFormat="1" ht="11.25" customHeight="1">
      <c r="A33" s="134"/>
      <c r="B33" s="78"/>
      <c r="C33" s="67"/>
      <c r="D33" s="67"/>
      <c r="E33" s="67"/>
      <c r="F33" s="67"/>
      <c r="G33" s="67"/>
      <c r="H33" s="89"/>
    </row>
    <row r="34" spans="1:8" s="145" customFormat="1" ht="11.25" customHeight="1">
      <c r="A34" s="134"/>
      <c r="B34" s="78"/>
      <c r="C34" s="67"/>
      <c r="D34" s="67"/>
      <c r="E34" s="67"/>
      <c r="F34" s="67"/>
      <c r="G34" s="67"/>
      <c r="H34" s="89"/>
    </row>
    <row r="35" spans="1:8" s="131" customFormat="1" ht="11.25" customHeight="1">
      <c r="A35" s="134"/>
      <c r="B35" s="78"/>
      <c r="C35" s="67"/>
      <c r="D35" s="67"/>
      <c r="E35" s="67"/>
      <c r="F35" s="67"/>
      <c r="G35" s="67"/>
      <c r="H35" s="89"/>
    </row>
    <row r="36" spans="1:8" s="131" customFormat="1" ht="11.25" customHeight="1">
      <c r="A36" s="134"/>
      <c r="B36" s="78"/>
      <c r="C36" s="67"/>
      <c r="D36" s="67"/>
      <c r="E36" s="67"/>
      <c r="F36" s="67"/>
      <c r="G36" s="67"/>
      <c r="H36" s="89"/>
    </row>
    <row r="37" spans="1:8" s="131" customFormat="1" ht="11.25" customHeight="1">
      <c r="A37" s="134"/>
      <c r="B37" s="78"/>
      <c r="C37" s="67"/>
      <c r="D37" s="67"/>
      <c r="E37" s="67"/>
      <c r="F37" s="67"/>
      <c r="G37" s="67"/>
      <c r="H37" s="89"/>
    </row>
    <row r="38" spans="1:8" s="131" customFormat="1" ht="11.25" customHeight="1">
      <c r="A38" s="134"/>
      <c r="B38" s="78"/>
      <c r="C38" s="67"/>
      <c r="D38" s="67"/>
      <c r="E38" s="67"/>
      <c r="F38" s="67"/>
      <c r="G38" s="67"/>
      <c r="H38" s="89"/>
    </row>
    <row r="39" spans="1:8" s="131" customFormat="1" ht="11.25" customHeight="1">
      <c r="A39" s="134"/>
      <c r="B39" s="78"/>
      <c r="C39" s="67"/>
      <c r="D39" s="67"/>
      <c r="E39" s="67"/>
      <c r="F39" s="67"/>
      <c r="G39" s="67"/>
      <c r="H39" s="89"/>
    </row>
    <row r="40" spans="1:8" s="131" customFormat="1" ht="11.25" customHeight="1">
      <c r="A40" s="276"/>
      <c r="B40" s="91"/>
      <c r="C40" s="67"/>
      <c r="D40" s="67"/>
      <c r="E40" s="67"/>
      <c r="F40" s="67"/>
      <c r="G40" s="67"/>
      <c r="H40" s="89"/>
    </row>
    <row r="41" spans="1:8" s="131" customFormat="1" ht="11.25" customHeight="1">
      <c r="A41" s="276"/>
      <c r="B41" s="91"/>
      <c r="C41" s="67"/>
      <c r="D41" s="67"/>
      <c r="E41" s="67"/>
      <c r="F41" s="67"/>
      <c r="G41" s="67"/>
      <c r="H41" s="89"/>
    </row>
    <row r="42" spans="1:8" s="131" customFormat="1" ht="11.25" customHeight="1">
      <c r="A42" s="276"/>
      <c r="B42" s="91"/>
      <c r="C42" s="67"/>
      <c r="D42" s="67"/>
      <c r="E42" s="67"/>
      <c r="F42" s="67"/>
      <c r="G42" s="67"/>
      <c r="H42" s="89"/>
    </row>
    <row r="43" spans="1:8" s="131" customFormat="1" ht="11.25" customHeight="1">
      <c r="A43" s="276"/>
      <c r="B43" s="91"/>
      <c r="C43" s="67"/>
      <c r="D43" s="67"/>
      <c r="E43" s="67"/>
      <c r="F43" s="67"/>
      <c r="G43" s="67"/>
      <c r="H43" s="89"/>
    </row>
    <row r="44" spans="1:8" s="131" customFormat="1" ht="11.25" customHeight="1">
      <c r="A44" s="276"/>
      <c r="B44" s="91"/>
      <c r="C44" s="67"/>
      <c r="D44" s="67"/>
      <c r="E44" s="67"/>
      <c r="F44" s="67"/>
      <c r="G44" s="67"/>
      <c r="H44" s="89"/>
    </row>
    <row r="45" spans="1:8" s="131" customFormat="1" ht="11.25" customHeight="1">
      <c r="A45" s="276"/>
      <c r="B45" s="91"/>
      <c r="C45" s="67"/>
      <c r="D45" s="67"/>
      <c r="E45" s="67"/>
      <c r="F45" s="67"/>
      <c r="G45" s="67"/>
      <c r="H45" s="89"/>
    </row>
    <row r="46" spans="1:8" s="131" customFormat="1" ht="11.25" customHeight="1">
      <c r="A46" s="276"/>
      <c r="B46" s="91"/>
      <c r="C46" s="67"/>
      <c r="D46" s="67"/>
      <c r="E46" s="67"/>
      <c r="F46" s="67"/>
      <c r="G46" s="67"/>
      <c r="H46" s="89"/>
    </row>
    <row r="47" spans="1:8" s="131" customFormat="1" ht="12">
      <c r="A47" s="266"/>
      <c r="B47" s="267" t="s">
        <v>278</v>
      </c>
      <c r="C47" s="268">
        <f>SUM(C8:C46)</f>
        <v>-1111815.3600000003</v>
      </c>
      <c r="D47" s="268">
        <f>SUM(D8:D46)</f>
        <v>-1111815.3600000003</v>
      </c>
      <c r="E47" s="206">
        <f>SUM(E8:E46)</f>
        <v>0</v>
      </c>
      <c r="F47" s="205">
        <f>SUM(F8:F46)</f>
        <v>0</v>
      </c>
      <c r="G47" s="215">
        <f>SUM(G8:G46)</f>
        <v>0</v>
      </c>
      <c r="H47" s="215"/>
    </row>
    <row r="48" spans="1:8" ht="11.25">
      <c r="A48" s="145"/>
      <c r="B48" s="145"/>
      <c r="H48" s="145"/>
    </row>
    <row r="49" spans="1:8" ht="11.25">
      <c r="A49" s="145"/>
      <c r="B49" s="145"/>
      <c r="H49" s="145"/>
    </row>
    <row r="50" spans="1:8" s="130" customFormat="1" ht="12">
      <c r="A50" s="205" t="s">
        <v>279</v>
      </c>
      <c r="B50" s="205"/>
      <c r="C50" s="30"/>
      <c r="D50" s="30"/>
      <c r="E50" s="30"/>
      <c r="F50" s="30"/>
      <c r="G50" s="30"/>
      <c r="H50" s="205" t="s">
        <v>86</v>
      </c>
    </row>
    <row r="51" spans="1:8" ht="11.25">
      <c r="A51" s="144"/>
      <c r="B51" s="145"/>
      <c r="H51" s="145"/>
    </row>
    <row r="52" spans="1:8" ht="12">
      <c r="A52" s="206" t="s">
        <v>46</v>
      </c>
      <c r="B52" s="206" t="s">
        <v>47</v>
      </c>
      <c r="C52" s="206" t="s">
        <v>48</v>
      </c>
      <c r="D52" s="206" t="s">
        <v>55</v>
      </c>
      <c r="E52" s="206" t="s">
        <v>56</v>
      </c>
      <c r="F52" s="206" t="s">
        <v>57</v>
      </c>
      <c r="G52" s="206" t="s">
        <v>58</v>
      </c>
      <c r="H52" s="206" t="s">
        <v>59</v>
      </c>
    </row>
    <row r="53" spans="1:8" ht="11.25">
      <c r="A53" s="83" t="s">
        <v>404</v>
      </c>
      <c r="B53" s="83" t="s">
        <v>404</v>
      </c>
      <c r="C53" s="67"/>
      <c r="D53" s="67"/>
      <c r="E53" s="67"/>
      <c r="F53" s="67"/>
      <c r="G53" s="67"/>
      <c r="H53" s="89"/>
    </row>
    <row r="54" spans="1:8" ht="11.25">
      <c r="A54" s="78"/>
      <c r="B54" s="78"/>
      <c r="C54" s="67"/>
      <c r="D54" s="67"/>
      <c r="E54" s="67"/>
      <c r="F54" s="67"/>
      <c r="G54" s="67"/>
      <c r="H54" s="89"/>
    </row>
    <row r="55" spans="1:8" ht="11.25">
      <c r="A55" s="78"/>
      <c r="B55" s="78"/>
      <c r="C55" s="67"/>
      <c r="D55" s="67"/>
      <c r="E55" s="67"/>
      <c r="F55" s="67"/>
      <c r="G55" s="67"/>
      <c r="H55" s="89"/>
    </row>
    <row r="56" spans="1:8" ht="11.25">
      <c r="A56" s="78"/>
      <c r="B56" s="78"/>
      <c r="C56" s="67"/>
      <c r="D56" s="67"/>
      <c r="E56" s="67"/>
      <c r="F56" s="67"/>
      <c r="G56" s="67"/>
      <c r="H56" s="89"/>
    </row>
    <row r="57" spans="1:8" ht="12">
      <c r="A57" s="206"/>
      <c r="B57" s="205" t="s">
        <v>280</v>
      </c>
      <c r="C57" s="215">
        <f>SUM(C53:C56)</f>
        <v>0</v>
      </c>
      <c r="D57" s="215">
        <f>SUM(D53:D56)</f>
        <v>0</v>
      </c>
      <c r="E57" s="206">
        <f>SUM(E53:E56)</f>
        <v>0</v>
      </c>
      <c r="F57" s="205">
        <f>SUM(F53:F56)</f>
        <v>0</v>
      </c>
      <c r="G57" s="215">
        <f>SUM(G53:G56)</f>
        <v>0</v>
      </c>
      <c r="H57" s="215"/>
    </row>
  </sheetData>
  <sheetProtection/>
  <dataValidations count="8">
    <dataValidation allowBlank="1" showInputMessage="1" showErrorMessage="1" prompt="Corresponde al nombre o descripción de la cuenta de acuerdo al Plan de Cuentas emitido por el CONAC." sqref="B52 B7"/>
    <dataValidation allowBlank="1" showInputMessage="1" showErrorMessage="1" prompt="Importe de la cuentas por cobrar con fecha de vencimiento de 1 a 90 días." sqref="D52 D7"/>
    <dataValidation allowBlank="1" showInputMessage="1" showErrorMessage="1" prompt="Importe de la cuentas por cobrar con fecha de vencimiento de 91 a 180 días." sqref="E52 E7"/>
    <dataValidation allowBlank="1" showInputMessage="1" showErrorMessage="1" prompt="Importe de la cuentas por cobrar con fecha de vencimiento de 181 a 365 días." sqref="F52 F7"/>
    <dataValidation allowBlank="1" showInputMessage="1" showErrorMessage="1" prompt="Importe de la cuentas por cobrar con vencimiento mayor a 365 días." sqref="G52 G7"/>
    <dataValidation allowBlank="1" showInputMessage="1" showErrorMessage="1" prompt="Informar sobre la factibilidad de pago." sqref="H52 H7"/>
    <dataValidation allowBlank="1" showInputMessage="1" showErrorMessage="1" prompt="Saldo final de la Información Financiera Trimestral que se presenta (trimestral: 1er, 2do, 3ro. o 4to.)." sqref="C52 C7"/>
    <dataValidation allowBlank="1" showInputMessage="1" showErrorMessage="1" prompt="Corresponde al número de la cuenta de acuerdo al Plan de Cuentas emitido por el CONAC (DOF 23/12/2015)." sqref="A52 A7"/>
  </dataValidation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B21" sqref="B21"/>
    </sheetView>
  </sheetViews>
  <sheetFormatPr defaultColWidth="13.7109375" defaultRowHeight="15"/>
  <cols>
    <col min="1" max="1" width="20.7109375" style="7" customWidth="1"/>
    <col min="2" max="2" width="56.140625" style="7" customWidth="1"/>
    <col min="3" max="3" width="7.140625" style="8" bestFit="1" customWidth="1"/>
    <col min="4" max="4" width="15.421875" style="7" customWidth="1"/>
    <col min="5" max="5" width="17.7109375" style="7" customWidth="1"/>
    <col min="6" max="16384" width="13.7109375" style="7" customWidth="1"/>
  </cols>
  <sheetData>
    <row r="1" spans="1:5" ht="12.75">
      <c r="A1" s="204" t="s">
        <v>43</v>
      </c>
      <c r="B1" s="2"/>
      <c r="D1" s="8"/>
      <c r="E1" s="145"/>
    </row>
    <row r="2" spans="1:5" ht="12.75">
      <c r="A2" s="204" t="s">
        <v>198</v>
      </c>
      <c r="B2" s="2"/>
      <c r="D2" s="8"/>
      <c r="E2" s="6" t="s">
        <v>44</v>
      </c>
    </row>
    <row r="3" spans="1:5" ht="11.25">
      <c r="A3" s="145"/>
      <c r="B3" s="145"/>
      <c r="D3" s="145"/>
      <c r="E3" s="145"/>
    </row>
    <row r="4" spans="1:5" ht="11.25">
      <c r="A4" s="145"/>
      <c r="B4" s="145"/>
      <c r="D4" s="145"/>
      <c r="E4" s="145"/>
    </row>
    <row r="5" spans="1:5" ht="11.25" customHeight="1">
      <c r="A5" s="205" t="s">
        <v>208</v>
      </c>
      <c r="B5" s="205"/>
      <c r="D5" s="145"/>
      <c r="E5" s="205" t="s">
        <v>87</v>
      </c>
    </row>
    <row r="6" spans="1:5" ht="11.25">
      <c r="A6" s="145"/>
      <c r="B6" s="145"/>
      <c r="D6" s="30"/>
      <c r="E6" s="145"/>
    </row>
    <row r="7" spans="1:5" ht="15" customHeight="1">
      <c r="A7" s="206" t="s">
        <v>46</v>
      </c>
      <c r="B7" s="206" t="s">
        <v>47</v>
      </c>
      <c r="C7" s="206" t="s">
        <v>48</v>
      </c>
      <c r="D7" s="206" t="s">
        <v>88</v>
      </c>
      <c r="E7" s="206" t="s">
        <v>59</v>
      </c>
    </row>
    <row r="8" spans="1:5" ht="11.25">
      <c r="A8" s="78" t="s">
        <v>404</v>
      </c>
      <c r="B8" s="78" t="s">
        <v>404</v>
      </c>
      <c r="C8" s="89"/>
      <c r="D8" s="89"/>
      <c r="E8" s="69"/>
    </row>
    <row r="9" spans="1:5" ht="11.25">
      <c r="A9" s="78"/>
      <c r="B9" s="78"/>
      <c r="C9" s="89"/>
      <c r="D9" s="89"/>
      <c r="E9" s="69"/>
    </row>
    <row r="10" spans="1:5" ht="12">
      <c r="A10" s="206"/>
      <c r="B10" s="205" t="s">
        <v>281</v>
      </c>
      <c r="C10" s="215">
        <f>SUM(C8:C9)</f>
        <v>0</v>
      </c>
      <c r="D10" s="215"/>
      <c r="E10" s="206"/>
    </row>
    <row r="11" spans="1:5" ht="11.25">
      <c r="A11" s="145"/>
      <c r="B11" s="145"/>
      <c r="D11" s="145"/>
      <c r="E11" s="145"/>
    </row>
    <row r="12" spans="1:5" ht="11.25">
      <c r="A12" s="145"/>
      <c r="B12" s="145"/>
      <c r="D12" s="145"/>
      <c r="E12" s="145"/>
    </row>
    <row r="13" spans="1:5" ht="11.25" customHeight="1">
      <c r="A13" s="205" t="s">
        <v>282</v>
      </c>
      <c r="B13" s="205"/>
      <c r="D13" s="145"/>
      <c r="E13" s="205" t="s">
        <v>87</v>
      </c>
    </row>
    <row r="14" spans="1:5" ht="11.25">
      <c r="A14" s="144"/>
      <c r="B14" s="145"/>
      <c r="D14" s="145"/>
      <c r="E14" s="145"/>
    </row>
    <row r="15" spans="1:5" ht="15" customHeight="1">
      <c r="A15" s="206" t="s">
        <v>46</v>
      </c>
      <c r="B15" s="206" t="s">
        <v>47</v>
      </c>
      <c r="C15" s="206" t="s">
        <v>48</v>
      </c>
      <c r="D15" s="206" t="s">
        <v>88</v>
      </c>
      <c r="E15" s="206" t="s">
        <v>59</v>
      </c>
    </row>
    <row r="16" spans="1:5" s="117" customFormat="1" ht="11.25" customHeight="1">
      <c r="A16" s="78" t="s">
        <v>404</v>
      </c>
      <c r="B16" s="78" t="s">
        <v>404</v>
      </c>
      <c r="C16" s="90"/>
      <c r="D16" s="89"/>
      <c r="E16" s="69"/>
    </row>
    <row r="17" spans="1:5" ht="11.25">
      <c r="A17" s="78"/>
      <c r="B17" s="91"/>
      <c r="C17" s="89"/>
      <c r="D17" s="89"/>
      <c r="E17" s="69"/>
    </row>
    <row r="18" spans="1:5" ht="12">
      <c r="A18" s="206"/>
      <c r="B18" s="205" t="s">
        <v>283</v>
      </c>
      <c r="C18" s="215">
        <f>SUM(C16:C17)</f>
        <v>0</v>
      </c>
      <c r="D18" s="215"/>
      <c r="E18" s="206"/>
    </row>
  </sheetData>
  <sheetProtection/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zoomScalePageLayoutView="0" workbookViewId="0" topLeftCell="A1">
      <selection activeCell="F26" sqref="F26"/>
    </sheetView>
  </sheetViews>
  <sheetFormatPr defaultColWidth="11.421875" defaultRowHeight="15"/>
  <cols>
    <col min="1" max="1" width="20.7109375" style="7" customWidth="1"/>
    <col min="2" max="2" width="26.28125" style="7" customWidth="1"/>
    <col min="3" max="3" width="13.7109375" style="8" customWidth="1"/>
    <col min="4" max="4" width="15.8515625" style="7" customWidth="1"/>
    <col min="5" max="5" width="17.7109375" style="7" customWidth="1"/>
    <col min="6" max="16384" width="11.421875" style="7" customWidth="1"/>
  </cols>
  <sheetData>
    <row r="1" spans="1:5" s="17" customFormat="1" ht="12.75">
      <c r="A1" s="264" t="s">
        <v>43</v>
      </c>
      <c r="B1" s="25"/>
      <c r="C1" s="31"/>
      <c r="D1" s="32"/>
      <c r="E1" s="6"/>
    </row>
    <row r="2" spans="1:3" s="17" customFormat="1" ht="12.75">
      <c r="A2" s="264" t="s">
        <v>198</v>
      </c>
      <c r="B2" s="25"/>
      <c r="C2" s="18"/>
    </row>
    <row r="3" s="17" customFormat="1" ht="11.25">
      <c r="C3" s="18"/>
    </row>
    <row r="4" s="17" customFormat="1" ht="11.25">
      <c r="C4" s="18"/>
    </row>
    <row r="5" spans="1:5" s="17" customFormat="1" ht="11.25" customHeight="1">
      <c r="A5" s="205" t="s">
        <v>144</v>
      </c>
      <c r="B5" s="205"/>
      <c r="C5" s="8"/>
      <c r="D5" s="145"/>
      <c r="E5" s="205" t="s">
        <v>284</v>
      </c>
    </row>
    <row r="6" spans="1:5" s="32" customFormat="1" ht="11.25">
      <c r="A6" s="144"/>
      <c r="B6" s="145"/>
      <c r="C6" s="8"/>
      <c r="D6" s="145"/>
      <c r="E6" s="145"/>
    </row>
    <row r="7" spans="1:5" ht="15" customHeight="1">
      <c r="A7" s="206" t="s">
        <v>46</v>
      </c>
      <c r="B7" s="206" t="s">
        <v>47</v>
      </c>
      <c r="C7" s="206" t="s">
        <v>48</v>
      </c>
      <c r="D7" s="206" t="s">
        <v>88</v>
      </c>
      <c r="E7" s="206" t="s">
        <v>59</v>
      </c>
    </row>
    <row r="8" spans="1:5" s="100" customFormat="1" ht="11.25" customHeight="1">
      <c r="A8" s="78" t="s">
        <v>404</v>
      </c>
      <c r="B8" s="78" t="s">
        <v>404</v>
      </c>
      <c r="C8" s="90"/>
      <c r="D8" s="89"/>
      <c r="E8" s="69"/>
    </row>
    <row r="9" spans="1:5" s="130" customFormat="1" ht="11.25" customHeight="1">
      <c r="A9" s="78"/>
      <c r="B9" s="91"/>
      <c r="C9" s="89"/>
      <c r="D9" s="89"/>
      <c r="E9" s="69"/>
    </row>
    <row r="10" spans="1:5" s="130" customFormat="1" ht="11.25" customHeight="1">
      <c r="A10" s="206"/>
      <c r="B10" s="205" t="s">
        <v>285</v>
      </c>
      <c r="C10" s="215">
        <f>SUM(C8:C9)</f>
        <v>0</v>
      </c>
      <c r="D10" s="215"/>
      <c r="E10" s="206"/>
    </row>
    <row r="11" spans="1:5" ht="11.25">
      <c r="A11" s="17"/>
      <c r="B11" s="17"/>
      <c r="C11" s="18"/>
      <c r="D11" s="17"/>
      <c r="E11" s="17"/>
    </row>
    <row r="12" spans="1:5" ht="11.25">
      <c r="A12" s="17"/>
      <c r="B12" s="17"/>
      <c r="C12" s="18"/>
      <c r="D12" s="17"/>
      <c r="E12" s="17"/>
    </row>
    <row r="13" spans="1:5" ht="12">
      <c r="A13" s="205" t="s">
        <v>145</v>
      </c>
      <c r="B13" s="205"/>
      <c r="C13" s="18"/>
      <c r="D13" s="33"/>
      <c r="E13" s="205" t="s">
        <v>89</v>
      </c>
    </row>
    <row r="14" spans="1:5" s="145" customFormat="1" ht="11.25">
      <c r="A14" s="18"/>
      <c r="B14" s="18"/>
      <c r="C14" s="18"/>
      <c r="D14" s="33"/>
      <c r="E14" s="18"/>
    </row>
    <row r="15" spans="1:5" s="145" customFormat="1" ht="12">
      <c r="A15" s="206" t="s">
        <v>46</v>
      </c>
      <c r="B15" s="206" t="s">
        <v>47</v>
      </c>
      <c r="C15" s="206" t="s">
        <v>48</v>
      </c>
      <c r="D15" s="206" t="s">
        <v>88</v>
      </c>
      <c r="E15" s="206" t="s">
        <v>59</v>
      </c>
    </row>
    <row r="16" spans="1:5" s="145" customFormat="1" ht="11.25">
      <c r="A16" s="78" t="s">
        <v>404</v>
      </c>
      <c r="B16" s="78" t="s">
        <v>404</v>
      </c>
      <c r="C16" s="67"/>
      <c r="D16" s="67"/>
      <c r="E16" s="69"/>
    </row>
    <row r="17" spans="1:5" s="145" customFormat="1" ht="11.25">
      <c r="A17" s="75"/>
      <c r="B17" s="81"/>
      <c r="C17" s="67"/>
      <c r="D17" s="67"/>
      <c r="E17" s="69"/>
    </row>
    <row r="18" spans="1:5" s="145" customFormat="1" ht="12">
      <c r="A18" s="206"/>
      <c r="B18" s="205" t="s">
        <v>286</v>
      </c>
      <c r="C18" s="215">
        <f>SUM(C16:C17)</f>
        <v>0</v>
      </c>
      <c r="D18" s="215"/>
      <c r="E18" s="206"/>
    </row>
    <row r="19" s="145" customFormat="1" ht="11.25">
      <c r="C19" s="8"/>
    </row>
    <row r="20" spans="1:5" s="145" customFormat="1" ht="12">
      <c r="A20" s="205" t="s">
        <v>151</v>
      </c>
      <c r="B20" s="205"/>
      <c r="C20" s="8"/>
      <c r="E20" s="205" t="s">
        <v>284</v>
      </c>
    </row>
    <row r="21" spans="1:3" s="145" customFormat="1" ht="11.25">
      <c r="A21" s="144"/>
      <c r="C21" s="8"/>
    </row>
    <row r="22" spans="1:5" s="145" customFormat="1" ht="12">
      <c r="A22" s="206" t="s">
        <v>46</v>
      </c>
      <c r="B22" s="206" t="s">
        <v>47</v>
      </c>
      <c r="C22" s="206" t="s">
        <v>48</v>
      </c>
      <c r="D22" s="206" t="s">
        <v>88</v>
      </c>
      <c r="E22" s="206" t="s">
        <v>59</v>
      </c>
    </row>
    <row r="23" spans="1:5" s="145" customFormat="1" ht="11.25">
      <c r="A23" s="78" t="s">
        <v>404</v>
      </c>
      <c r="B23" s="78" t="s">
        <v>404</v>
      </c>
      <c r="C23" s="90"/>
      <c r="D23" s="89"/>
      <c r="E23" s="69"/>
    </row>
    <row r="24" spans="1:5" s="145" customFormat="1" ht="11.25">
      <c r="A24" s="78"/>
      <c r="B24" s="91"/>
      <c r="C24" s="89"/>
      <c r="D24" s="89"/>
      <c r="E24" s="69"/>
    </row>
    <row r="25" spans="1:5" ht="12">
      <c r="A25" s="206"/>
      <c r="B25" s="205" t="s">
        <v>287</v>
      </c>
      <c r="C25" s="215">
        <f>SUM(C23:C24)</f>
        <v>0</v>
      </c>
      <c r="D25" s="215"/>
      <c r="E25" s="206"/>
    </row>
    <row r="26" ht="11.25">
      <c r="C26" s="7"/>
    </row>
    <row r="27" ht="11.25">
      <c r="C27" s="7"/>
    </row>
    <row r="28" ht="11.25">
      <c r="C28" s="7"/>
    </row>
    <row r="29" ht="11.25">
      <c r="C29" s="7"/>
    </row>
    <row r="30" ht="11.25">
      <c r="C30" s="7"/>
    </row>
    <row r="31" ht="11.25">
      <c r="C31" s="7"/>
    </row>
    <row r="32" ht="11.25">
      <c r="C32" s="7"/>
    </row>
    <row r="33" ht="11.25">
      <c r="C33" s="7"/>
    </row>
    <row r="34" ht="11.25">
      <c r="C34" s="7"/>
    </row>
    <row r="35" ht="11.25">
      <c r="C35" s="7"/>
    </row>
    <row r="36" ht="11.25">
      <c r="C36" s="7"/>
    </row>
    <row r="37" ht="11.25">
      <c r="C37" s="7"/>
    </row>
  </sheetData>
  <sheetProtection/>
  <dataValidations count="5">
    <dataValidation allowBlank="1" showInputMessage="1" showErrorMessage="1" prompt="Corresponde al nombre o descripción de la cuenta de acuerdo al Plan de Cuentas emitido por el CONAC." sqref="B15 B7 B22"/>
    <dataValidation allowBlank="1" showInputMessage="1" showErrorMessage="1" prompt="Especificar origen de dicho recurso: Federal, Estatal, Municipal, Particulares." sqref="D15 D7 D22"/>
    <dataValidation allowBlank="1" showInputMessage="1" showErrorMessage="1" prompt="Características cualitativas significativas que les impacten financieramente." sqref="E15 E7 E22"/>
    <dataValidation allowBlank="1" showInputMessage="1" showErrorMessage="1" prompt="Saldo final de la Información Financiera Trimestral que se presenta (trimestral: 1er, 2do, 3ro. o 4to.)." sqref="C7 C15 C22"/>
    <dataValidation allowBlank="1" showInputMessage="1" showErrorMessage="1" prompt="Corresponde al número de la cuenta de acuerdo al Plan de Cuentas emitido por el CONAC (DOF 23/12/2015)." sqref="A7 A15 A2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SheetLayoutView="100" workbookViewId="0" topLeftCell="A1">
      <selection activeCell="K8" sqref="K8"/>
    </sheetView>
  </sheetViews>
  <sheetFormatPr defaultColWidth="11.421875" defaultRowHeight="15"/>
  <cols>
    <col min="1" max="1" width="8.7109375" style="34" customWidth="1"/>
    <col min="2" max="2" width="23.140625" style="1" customWidth="1"/>
    <col min="3" max="3" width="8.57421875" style="1" bestFit="1" customWidth="1"/>
    <col min="4" max="4" width="11.57421875" style="1" customWidth="1"/>
    <col min="5" max="5" width="10.8515625" style="1" bestFit="1" customWidth="1"/>
    <col min="6" max="6" width="13.7109375" style="36" customWidth="1"/>
    <col min="7" max="7" width="8.57421875" style="36" bestFit="1" customWidth="1"/>
    <col min="8" max="8" width="12.7109375" style="36" customWidth="1"/>
    <col min="9" max="9" width="13.421875" style="36" customWidth="1"/>
    <col min="10" max="10" width="9.421875" style="36" customWidth="1"/>
    <col min="11" max="11" width="12.7109375" style="36" customWidth="1"/>
    <col min="12" max="12" width="8.57421875" style="36" bestFit="1" customWidth="1"/>
    <col min="13" max="15" width="12.7109375" style="36" customWidth="1"/>
    <col min="16" max="16" width="9.140625" style="1" customWidth="1"/>
    <col min="17" max="17" width="10.7109375" style="1" customWidth="1"/>
    <col min="18" max="18" width="11.421875" style="1" customWidth="1"/>
    <col min="19" max="19" width="11.57421875" style="42" customWidth="1"/>
    <col min="20" max="20" width="9.57421875" style="1" customWidth="1"/>
    <col min="21" max="21" width="8.8515625" style="1" bestFit="1" customWidth="1"/>
    <col min="22" max="22" width="4.421875" style="1" bestFit="1" customWidth="1"/>
    <col min="23" max="23" width="9.28125" style="1" bestFit="1" customWidth="1"/>
    <col min="24" max="24" width="16.00390625" style="1" customWidth="1"/>
    <col min="25" max="25" width="15.00390625" style="1" customWidth="1"/>
    <col min="26" max="26" width="11.7109375" style="1" customWidth="1"/>
    <col min="27" max="27" width="16.00390625" style="1" customWidth="1"/>
    <col min="28" max="28" width="11.421875" style="17" customWidth="1"/>
    <col min="29" max="16384" width="11.421875" style="32" customWidth="1"/>
  </cols>
  <sheetData>
    <row r="1" spans="1:27" ht="18" customHeight="1">
      <c r="A1" s="304" t="s">
        <v>615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6"/>
    </row>
    <row r="2" spans="1:27" ht="11.25">
      <c r="A2" s="145"/>
      <c r="B2" s="145"/>
      <c r="C2" s="145"/>
      <c r="D2" s="145"/>
      <c r="E2" s="145"/>
      <c r="F2" s="8"/>
      <c r="G2" s="8"/>
      <c r="H2" s="8"/>
      <c r="I2" s="8"/>
      <c r="J2" s="8"/>
      <c r="K2" s="8"/>
      <c r="L2" s="8"/>
      <c r="M2" s="8"/>
      <c r="N2" s="8"/>
      <c r="O2" s="8"/>
      <c r="P2" s="145"/>
      <c r="Q2" s="145"/>
      <c r="R2" s="145"/>
      <c r="S2" s="35"/>
      <c r="T2" s="145"/>
      <c r="U2" s="145"/>
      <c r="V2" s="145"/>
      <c r="W2" s="145"/>
      <c r="X2" s="145"/>
      <c r="Y2" s="145"/>
      <c r="Z2" s="145"/>
      <c r="AA2" s="145"/>
    </row>
    <row r="3" spans="1:27" ht="11.25">
      <c r="A3" s="145"/>
      <c r="B3" s="145"/>
      <c r="C3" s="145"/>
      <c r="D3" s="145"/>
      <c r="E3" s="145"/>
      <c r="F3" s="8"/>
      <c r="G3" s="8"/>
      <c r="H3" s="8"/>
      <c r="I3" s="8"/>
      <c r="J3" s="8"/>
      <c r="K3" s="8"/>
      <c r="L3" s="8"/>
      <c r="M3" s="8"/>
      <c r="N3" s="8"/>
      <c r="O3" s="8"/>
      <c r="P3" s="145"/>
      <c r="Q3" s="145"/>
      <c r="R3" s="145"/>
      <c r="S3" s="35"/>
      <c r="T3" s="145"/>
      <c r="U3" s="145"/>
      <c r="V3" s="145"/>
      <c r="W3" s="145"/>
      <c r="X3" s="145"/>
      <c r="Y3" s="145"/>
      <c r="Z3" s="145"/>
      <c r="AA3" s="145"/>
    </row>
    <row r="4" spans="1:27" ht="12" customHeight="1">
      <c r="A4" s="205" t="s">
        <v>135</v>
      </c>
      <c r="B4" s="205"/>
      <c r="C4" s="18"/>
      <c r="D4" s="18"/>
      <c r="E4" s="18"/>
      <c r="F4" s="18"/>
      <c r="G4" s="18"/>
      <c r="H4" s="18"/>
      <c r="I4" s="18"/>
      <c r="O4" s="8"/>
      <c r="P4" s="305" t="s">
        <v>90</v>
      </c>
      <c r="Q4" s="306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27" ht="11.25" customHeight="1">
      <c r="A5" s="120"/>
      <c r="B5" s="121"/>
      <c r="C5" s="122"/>
      <c r="D5" s="10"/>
      <c r="E5" s="33"/>
      <c r="F5" s="30"/>
      <c r="G5" s="30"/>
      <c r="H5" s="30"/>
      <c r="I5" s="30"/>
      <c r="J5" s="11"/>
      <c r="K5" s="11"/>
      <c r="L5" s="11"/>
      <c r="M5" s="11"/>
      <c r="N5" s="11"/>
      <c r="O5" s="11"/>
      <c r="P5" s="10"/>
      <c r="Q5" s="10"/>
      <c r="R5" s="10"/>
      <c r="S5" s="37"/>
      <c r="T5" s="10"/>
      <c r="U5" s="10"/>
      <c r="V5" s="10"/>
      <c r="W5" s="10"/>
      <c r="X5" s="10"/>
      <c r="Y5" s="10"/>
      <c r="Z5" s="10"/>
      <c r="AA5" s="10"/>
    </row>
    <row r="6" spans="1:28" ht="24">
      <c r="A6" s="207"/>
      <c r="B6" s="207" t="s">
        <v>91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32"/>
    </row>
    <row r="7" spans="1:27" ht="24">
      <c r="A7" s="207"/>
      <c r="B7" s="207"/>
      <c r="C7" s="207"/>
      <c r="D7" s="207"/>
      <c r="E7" s="207"/>
      <c r="F7" s="207" t="s">
        <v>125</v>
      </c>
      <c r="G7" s="207"/>
      <c r="H7" s="207" t="s">
        <v>288</v>
      </c>
      <c r="I7" s="207"/>
      <c r="J7" s="207"/>
      <c r="K7" s="207" t="s">
        <v>126</v>
      </c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</row>
    <row r="8" spans="1:27" ht="33.75" customHeight="1">
      <c r="A8" s="207" t="s">
        <v>130</v>
      </c>
      <c r="B8" s="207" t="s">
        <v>92</v>
      </c>
      <c r="C8" s="207" t="s">
        <v>93</v>
      </c>
      <c r="D8" s="207" t="s">
        <v>158</v>
      </c>
      <c r="E8" s="207" t="s">
        <v>131</v>
      </c>
      <c r="F8" s="207" t="s">
        <v>105</v>
      </c>
      <c r="G8" s="207" t="s">
        <v>106</v>
      </c>
      <c r="H8" s="207" t="s">
        <v>106</v>
      </c>
      <c r="I8" s="207" t="s">
        <v>132</v>
      </c>
      <c r="J8" s="207" t="s">
        <v>94</v>
      </c>
      <c r="K8" s="207" t="s">
        <v>105</v>
      </c>
      <c r="L8" s="207" t="s">
        <v>106</v>
      </c>
      <c r="M8" s="207" t="s">
        <v>127</v>
      </c>
      <c r="N8" s="207" t="s">
        <v>128</v>
      </c>
      <c r="O8" s="207" t="s">
        <v>95</v>
      </c>
      <c r="P8" s="207" t="s">
        <v>133</v>
      </c>
      <c r="Q8" s="207" t="s">
        <v>134</v>
      </c>
      <c r="R8" s="207" t="s">
        <v>96</v>
      </c>
      <c r="S8" s="207" t="s">
        <v>97</v>
      </c>
      <c r="T8" s="207" t="s">
        <v>98</v>
      </c>
      <c r="U8" s="207" t="s">
        <v>99</v>
      </c>
      <c r="V8" s="207" t="s">
        <v>100</v>
      </c>
      <c r="W8" s="207" t="s">
        <v>101</v>
      </c>
      <c r="X8" s="207" t="s">
        <v>102</v>
      </c>
      <c r="Y8" s="207" t="s">
        <v>129</v>
      </c>
      <c r="Z8" s="207" t="s">
        <v>103</v>
      </c>
      <c r="AA8" s="207" t="s">
        <v>104</v>
      </c>
    </row>
    <row r="9" spans="1:28" s="39" customFormat="1" ht="12">
      <c r="A9" s="207" t="s">
        <v>107</v>
      </c>
      <c r="B9" s="265" t="s">
        <v>222</v>
      </c>
      <c r="C9" s="148"/>
      <c r="D9" s="148"/>
      <c r="E9" s="148"/>
      <c r="F9" s="149"/>
      <c r="G9" s="149"/>
      <c r="H9" s="150"/>
      <c r="I9" s="150"/>
      <c r="J9" s="151"/>
      <c r="K9" s="149"/>
      <c r="L9" s="149"/>
      <c r="M9" s="149"/>
      <c r="N9" s="149"/>
      <c r="O9" s="149"/>
      <c r="P9" s="152"/>
      <c r="Q9" s="152"/>
      <c r="R9" s="153"/>
      <c r="S9" s="153"/>
      <c r="T9" s="148"/>
      <c r="U9" s="148"/>
      <c r="V9" s="147"/>
      <c r="W9" s="147"/>
      <c r="X9" s="148"/>
      <c r="Y9" s="148"/>
      <c r="Z9" s="153"/>
      <c r="AA9" s="148"/>
      <c r="AB9" s="38"/>
    </row>
    <row r="10" spans="1:27" ht="12">
      <c r="A10" s="207" t="s">
        <v>108</v>
      </c>
      <c r="B10" s="147"/>
      <c r="C10" s="148"/>
      <c r="D10" s="148"/>
      <c r="E10" s="148"/>
      <c r="F10" s="149"/>
      <c r="G10" s="149"/>
      <c r="H10" s="150"/>
      <c r="I10" s="150"/>
      <c r="J10" s="151"/>
      <c r="K10" s="149"/>
      <c r="L10" s="149"/>
      <c r="M10" s="149"/>
      <c r="N10" s="149"/>
      <c r="O10" s="149"/>
      <c r="P10" s="152"/>
      <c r="Q10" s="152"/>
      <c r="R10" s="153"/>
      <c r="S10" s="153"/>
      <c r="T10" s="148"/>
      <c r="U10" s="148"/>
      <c r="V10" s="147"/>
      <c r="W10" s="147"/>
      <c r="X10" s="148"/>
      <c r="Y10" s="148"/>
      <c r="Z10" s="153"/>
      <c r="AA10" s="148"/>
    </row>
    <row r="11" spans="1:28" s="41" customFormat="1" ht="12">
      <c r="A11" s="207" t="s">
        <v>109</v>
      </c>
      <c r="B11" s="147"/>
      <c r="C11" s="148"/>
      <c r="D11" s="148"/>
      <c r="E11" s="148"/>
      <c r="F11" s="149"/>
      <c r="G11" s="149"/>
      <c r="H11" s="150"/>
      <c r="I11" s="150"/>
      <c r="J11" s="151"/>
      <c r="K11" s="149"/>
      <c r="L11" s="149"/>
      <c r="M11" s="149"/>
      <c r="N11" s="149"/>
      <c r="O11" s="149"/>
      <c r="P11" s="152"/>
      <c r="Q11" s="152"/>
      <c r="R11" s="153"/>
      <c r="S11" s="153"/>
      <c r="T11" s="148"/>
      <c r="U11" s="148"/>
      <c r="V11" s="147"/>
      <c r="W11" s="147"/>
      <c r="X11" s="148"/>
      <c r="Y11" s="148"/>
      <c r="Z11" s="153"/>
      <c r="AA11" s="148"/>
      <c r="AB11" s="40"/>
    </row>
    <row r="12" spans="1:27" s="17" customFormat="1" ht="12">
      <c r="A12" s="207" t="s">
        <v>110</v>
      </c>
      <c r="B12" s="147"/>
      <c r="C12" s="148"/>
      <c r="D12" s="148"/>
      <c r="E12" s="148"/>
      <c r="F12" s="149"/>
      <c r="G12" s="149"/>
      <c r="H12" s="150"/>
      <c r="I12" s="150"/>
      <c r="J12" s="151"/>
      <c r="K12" s="149"/>
      <c r="L12" s="149"/>
      <c r="M12" s="149"/>
      <c r="N12" s="149"/>
      <c r="O12" s="149"/>
      <c r="P12" s="152"/>
      <c r="Q12" s="152"/>
      <c r="R12" s="153"/>
      <c r="S12" s="153"/>
      <c r="T12" s="148"/>
      <c r="U12" s="148"/>
      <c r="V12" s="147"/>
      <c r="W12" s="147"/>
      <c r="X12" s="148"/>
      <c r="Y12" s="148"/>
      <c r="Z12" s="153"/>
      <c r="AA12" s="148"/>
    </row>
    <row r="13" spans="1:27" s="17" customFormat="1" ht="12">
      <c r="A13" s="207"/>
      <c r="B13" s="147"/>
      <c r="C13" s="148"/>
      <c r="D13" s="148"/>
      <c r="E13" s="148"/>
      <c r="F13" s="149"/>
      <c r="G13" s="149"/>
      <c r="H13" s="150"/>
      <c r="I13" s="150"/>
      <c r="J13" s="151"/>
      <c r="K13" s="149"/>
      <c r="L13" s="149"/>
      <c r="M13" s="149"/>
      <c r="N13" s="149"/>
      <c r="O13" s="149"/>
      <c r="P13" s="152"/>
      <c r="Q13" s="152"/>
      <c r="R13" s="153"/>
      <c r="S13" s="153"/>
      <c r="T13" s="148"/>
      <c r="U13" s="148"/>
      <c r="V13" s="147"/>
      <c r="W13" s="147"/>
      <c r="X13" s="148"/>
      <c r="Y13" s="148"/>
      <c r="Z13" s="153"/>
      <c r="AA13" s="148"/>
    </row>
    <row r="14" spans="1:27" ht="12">
      <c r="A14" s="207"/>
      <c r="B14" s="147"/>
      <c r="C14" s="148"/>
      <c r="D14" s="148"/>
      <c r="E14" s="148"/>
      <c r="F14" s="149"/>
      <c r="G14" s="149"/>
      <c r="H14" s="150"/>
      <c r="I14" s="150"/>
      <c r="J14" s="151"/>
      <c r="K14" s="149"/>
      <c r="L14" s="149"/>
      <c r="M14" s="149"/>
      <c r="N14" s="149"/>
      <c r="O14" s="149"/>
      <c r="P14" s="152"/>
      <c r="Q14" s="152"/>
      <c r="R14" s="153"/>
      <c r="S14" s="153"/>
      <c r="T14" s="148"/>
      <c r="U14" s="148"/>
      <c r="V14" s="147"/>
      <c r="W14" s="147"/>
      <c r="X14" s="148"/>
      <c r="Y14" s="148"/>
      <c r="Z14" s="153"/>
      <c r="AA14" s="148"/>
    </row>
    <row r="15" spans="1:27" s="25" customFormat="1" ht="12">
      <c r="A15" s="207"/>
      <c r="B15" s="147"/>
      <c r="C15" s="148"/>
      <c r="D15" s="148"/>
      <c r="E15" s="148"/>
      <c r="F15" s="149"/>
      <c r="G15" s="149"/>
      <c r="H15" s="150"/>
      <c r="I15" s="150"/>
      <c r="J15" s="151"/>
      <c r="K15" s="149"/>
      <c r="L15" s="149"/>
      <c r="M15" s="149"/>
      <c r="N15" s="149"/>
      <c r="O15" s="149"/>
      <c r="P15" s="152"/>
      <c r="Q15" s="152"/>
      <c r="R15" s="153"/>
      <c r="S15" s="153"/>
      <c r="T15" s="148"/>
      <c r="U15" s="148"/>
      <c r="V15" s="147"/>
      <c r="W15" s="147"/>
      <c r="X15" s="148"/>
      <c r="Y15" s="148"/>
      <c r="Z15" s="153"/>
      <c r="AA15" s="148"/>
    </row>
    <row r="16" spans="1:27" s="25" customFormat="1" ht="12">
      <c r="A16" s="207"/>
      <c r="B16" s="147"/>
      <c r="C16" s="148"/>
      <c r="D16" s="148"/>
      <c r="E16" s="148"/>
      <c r="F16" s="149"/>
      <c r="G16" s="149"/>
      <c r="H16" s="150"/>
      <c r="I16" s="150"/>
      <c r="J16" s="151"/>
      <c r="K16" s="149"/>
      <c r="L16" s="149"/>
      <c r="M16" s="149"/>
      <c r="N16" s="149"/>
      <c r="O16" s="149"/>
      <c r="P16" s="152"/>
      <c r="Q16" s="152"/>
      <c r="R16" s="153"/>
      <c r="S16" s="153"/>
      <c r="T16" s="148"/>
      <c r="U16" s="148"/>
      <c r="V16" s="147"/>
      <c r="W16" s="147"/>
      <c r="X16" s="148"/>
      <c r="Y16" s="148"/>
      <c r="Z16" s="153"/>
      <c r="AA16" s="148"/>
    </row>
    <row r="17" spans="1:27" s="25" customFormat="1" ht="12">
      <c r="A17" s="207"/>
      <c r="B17" s="147"/>
      <c r="C17" s="148"/>
      <c r="D17" s="148"/>
      <c r="E17" s="148"/>
      <c r="F17" s="149"/>
      <c r="G17" s="149"/>
      <c r="H17" s="150"/>
      <c r="I17" s="150"/>
      <c r="J17" s="151"/>
      <c r="K17" s="149"/>
      <c r="L17" s="149"/>
      <c r="M17" s="149"/>
      <c r="N17" s="149"/>
      <c r="O17" s="149"/>
      <c r="P17" s="152"/>
      <c r="Q17" s="152"/>
      <c r="R17" s="153"/>
      <c r="S17" s="153"/>
      <c r="T17" s="148"/>
      <c r="U17" s="148"/>
      <c r="V17" s="147"/>
      <c r="W17" s="147"/>
      <c r="X17" s="148"/>
      <c r="Y17" s="148"/>
      <c r="Z17" s="153"/>
      <c r="AA17" s="148"/>
    </row>
    <row r="18" spans="1:27" ht="12">
      <c r="A18" s="206">
        <v>900001</v>
      </c>
      <c r="B18" s="205" t="s">
        <v>111</v>
      </c>
      <c r="C18" s="215"/>
      <c r="D18" s="215"/>
      <c r="E18" s="206"/>
      <c r="F18" s="206">
        <f>SUM(F9:F17)</f>
        <v>0</v>
      </c>
      <c r="G18" s="205">
        <f>SUM(G9:G17)</f>
        <v>0</v>
      </c>
      <c r="H18" s="215">
        <f>SUM(H9:H17)</f>
        <v>0</v>
      </c>
      <c r="I18" s="215">
        <f>SUM(I9:I17)</f>
        <v>0</v>
      </c>
      <c r="J18" s="206"/>
      <c r="K18" s="206">
        <f>SUM(K9:K17)</f>
        <v>0</v>
      </c>
      <c r="L18" s="205">
        <f>SUM(L9:L17)</f>
        <v>0</v>
      </c>
      <c r="M18" s="215">
        <f>SUM(M9:M17)</f>
        <v>0</v>
      </c>
      <c r="N18" s="215">
        <f>SUM(N9:N17)</f>
        <v>0</v>
      </c>
      <c r="O18" s="206">
        <f>SUM(O9:O17)</f>
        <v>0</v>
      </c>
      <c r="P18" s="206"/>
      <c r="Q18" s="205"/>
      <c r="R18" s="215"/>
      <c r="S18" s="215"/>
      <c r="T18" s="206"/>
      <c r="U18" s="206"/>
      <c r="V18" s="205"/>
      <c r="W18" s="215"/>
      <c r="X18" s="215"/>
      <c r="Y18" s="206"/>
      <c r="Z18" s="206"/>
      <c r="AA18" s="205"/>
    </row>
  </sheetData>
  <sheetProtection/>
  <mergeCells count="2">
    <mergeCell ref="A1:Z1"/>
    <mergeCell ref="P4:Q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SheetLayoutView="100" zoomScalePageLayoutView="0" workbookViewId="0" topLeftCell="A1">
      <selection activeCell="D20" sqref="D20:D29"/>
    </sheetView>
  </sheetViews>
  <sheetFormatPr defaultColWidth="12.421875" defaultRowHeight="15"/>
  <cols>
    <col min="1" max="1" width="10.421875" style="7" customWidth="1"/>
    <col min="2" max="2" width="73.57421875" style="7" customWidth="1"/>
    <col min="3" max="3" width="12.00390625" style="5" customWidth="1"/>
    <col min="4" max="4" width="17.7109375" style="5" customWidth="1"/>
    <col min="5" max="16384" width="12.421875" style="7" customWidth="1"/>
  </cols>
  <sheetData>
    <row r="1" spans="1:4" ht="12.75">
      <c r="A1" s="264" t="s">
        <v>43</v>
      </c>
      <c r="B1" s="25"/>
      <c r="D1" s="6"/>
    </row>
    <row r="2" spans="1:2" ht="12.75">
      <c r="A2" s="264" t="s">
        <v>0</v>
      </c>
      <c r="B2" s="25"/>
    </row>
    <row r="3" spans="3:4" s="17" customFormat="1" ht="11.25">
      <c r="C3" s="26"/>
      <c r="D3" s="26"/>
    </row>
    <row r="4" spans="3:4" s="17" customFormat="1" ht="11.25">
      <c r="C4" s="26"/>
      <c r="D4" s="26"/>
    </row>
    <row r="5" spans="1:4" s="17" customFormat="1" ht="11.25" customHeight="1">
      <c r="A5" s="205" t="s">
        <v>289</v>
      </c>
      <c r="B5" s="205"/>
      <c r="C5" s="18"/>
      <c r="D5" s="205" t="s">
        <v>112</v>
      </c>
    </row>
    <row r="6" spans="1:4" ht="11.25" customHeight="1">
      <c r="A6" s="28"/>
      <c r="B6" s="28"/>
      <c r="C6" s="29"/>
      <c r="D6" s="43"/>
    </row>
    <row r="7" spans="1:4" ht="15" customHeight="1">
      <c r="A7" s="206" t="s">
        <v>46</v>
      </c>
      <c r="B7" s="206" t="s">
        <v>47</v>
      </c>
      <c r="C7" s="206" t="s">
        <v>48</v>
      </c>
      <c r="D7" s="206" t="s">
        <v>59</v>
      </c>
    </row>
    <row r="8" spans="1:4" ht="11.25">
      <c r="A8" s="75" t="s">
        <v>616</v>
      </c>
      <c r="B8" s="75" t="s">
        <v>617</v>
      </c>
      <c r="C8" s="71">
        <v>-528.38</v>
      </c>
      <c r="D8" s="67" t="s">
        <v>236</v>
      </c>
    </row>
    <row r="9" spans="1:4" ht="11.25">
      <c r="A9" s="75" t="s">
        <v>446</v>
      </c>
      <c r="B9" s="75" t="s">
        <v>447</v>
      </c>
      <c r="C9" s="71">
        <v>-401814</v>
      </c>
      <c r="D9" s="67" t="s">
        <v>236</v>
      </c>
    </row>
    <row r="10" spans="1:4" ht="11.25">
      <c r="A10" s="75" t="s">
        <v>448</v>
      </c>
      <c r="B10" s="75" t="s">
        <v>449</v>
      </c>
      <c r="C10" s="71">
        <v>-8346</v>
      </c>
      <c r="D10" s="67" t="s">
        <v>236</v>
      </c>
    </row>
    <row r="11" spans="1:4" s="145" customFormat="1" ht="11.25">
      <c r="A11" s="75" t="s">
        <v>450</v>
      </c>
      <c r="B11" s="75" t="s">
        <v>451</v>
      </c>
      <c r="C11" s="71">
        <v>-59236.66</v>
      </c>
      <c r="D11" s="67" t="s">
        <v>236</v>
      </c>
    </row>
    <row r="12" spans="1:4" s="145" customFormat="1" ht="11.25">
      <c r="A12" s="75" t="s">
        <v>452</v>
      </c>
      <c r="B12" s="75" t="s">
        <v>453</v>
      </c>
      <c r="C12" s="71">
        <v>-27500</v>
      </c>
      <c r="D12" s="67" t="s">
        <v>236</v>
      </c>
    </row>
    <row r="13" spans="1:4" s="131" customFormat="1" ht="11.25">
      <c r="A13" s="75" t="s">
        <v>454</v>
      </c>
      <c r="B13" s="75" t="s">
        <v>455</v>
      </c>
      <c r="C13" s="71">
        <v>-25500</v>
      </c>
      <c r="D13" s="67" t="s">
        <v>236</v>
      </c>
    </row>
    <row r="14" spans="1:4" s="131" customFormat="1" ht="12">
      <c r="A14" s="206"/>
      <c r="B14" s="205" t="s">
        <v>290</v>
      </c>
      <c r="C14" s="215">
        <f>SUM(C8:C13)</f>
        <v>-522925.04000000004</v>
      </c>
      <c r="D14" s="215"/>
    </row>
    <row r="15" spans="1:4" s="131" customFormat="1" ht="11.25">
      <c r="A15" s="76"/>
      <c r="B15" s="76"/>
      <c r="C15" s="13"/>
      <c r="D15" s="13"/>
    </row>
    <row r="16" spans="1:4" s="131" customFormat="1" ht="11.25">
      <c r="A16" s="77"/>
      <c r="B16" s="77"/>
      <c r="C16" s="62"/>
      <c r="D16" s="62"/>
    </row>
    <row r="17" spans="1:4" s="131" customFormat="1" ht="12">
      <c r="A17" s="205" t="s">
        <v>291</v>
      </c>
      <c r="B17" s="205"/>
      <c r="C17" s="205"/>
      <c r="D17" s="205" t="s">
        <v>112</v>
      </c>
    </row>
    <row r="18" spans="1:4" s="131" customFormat="1" ht="11.25">
      <c r="A18" s="28"/>
      <c r="B18" s="28"/>
      <c r="C18" s="29"/>
      <c r="D18" s="43"/>
    </row>
    <row r="19" spans="1:4" s="131" customFormat="1" ht="12" customHeight="1">
      <c r="A19" s="206" t="s">
        <v>46</v>
      </c>
      <c r="B19" s="206" t="s">
        <v>47</v>
      </c>
      <c r="C19" s="206" t="s">
        <v>48</v>
      </c>
      <c r="D19" s="206" t="s">
        <v>59</v>
      </c>
    </row>
    <row r="20" spans="1:4" s="141" customFormat="1" ht="12" customHeight="1">
      <c r="A20" s="75" t="s">
        <v>456</v>
      </c>
      <c r="B20" s="75" t="s">
        <v>457</v>
      </c>
      <c r="C20" s="71">
        <v>-312283.17</v>
      </c>
      <c r="D20" s="67" t="s">
        <v>236</v>
      </c>
    </row>
    <row r="21" spans="1:4" s="10" customFormat="1" ht="12.75" customHeight="1">
      <c r="A21" s="75" t="s">
        <v>458</v>
      </c>
      <c r="B21" s="75" t="s">
        <v>459</v>
      </c>
      <c r="C21" s="71">
        <v>-1000000</v>
      </c>
      <c r="D21" s="67" t="s">
        <v>236</v>
      </c>
    </row>
    <row r="22" spans="1:4" s="10" customFormat="1" ht="12.75" customHeight="1">
      <c r="A22" s="75" t="s">
        <v>460</v>
      </c>
      <c r="B22" s="75" t="s">
        <v>643</v>
      </c>
      <c r="C22" s="71">
        <v>-656000</v>
      </c>
      <c r="D22" s="67" t="s">
        <v>236</v>
      </c>
    </row>
    <row r="23" spans="1:4" s="10" customFormat="1" ht="12.75" customHeight="1">
      <c r="A23" s="75" t="s">
        <v>461</v>
      </c>
      <c r="B23" s="75" t="s">
        <v>462</v>
      </c>
      <c r="C23" s="71">
        <v>-1869339.32</v>
      </c>
      <c r="D23" s="67" t="s">
        <v>236</v>
      </c>
    </row>
    <row r="24" spans="1:4" s="10" customFormat="1" ht="11.25">
      <c r="A24" s="75" t="s">
        <v>463</v>
      </c>
      <c r="B24" s="75" t="s">
        <v>464</v>
      </c>
      <c r="C24" s="71">
        <v>-300000</v>
      </c>
      <c r="D24" s="67" t="s">
        <v>236</v>
      </c>
    </row>
    <row r="25" spans="1:4" s="10" customFormat="1" ht="11.25">
      <c r="A25" s="75" t="s">
        <v>465</v>
      </c>
      <c r="B25" s="75" t="s">
        <v>466</v>
      </c>
      <c r="C25" s="71">
        <v>-2775207.17</v>
      </c>
      <c r="D25" s="67" t="s">
        <v>236</v>
      </c>
    </row>
    <row r="26" spans="1:4" s="10" customFormat="1" ht="11.25">
      <c r="A26" s="75" t="s">
        <v>467</v>
      </c>
      <c r="B26" s="75" t="s">
        <v>468</v>
      </c>
      <c r="C26" s="71">
        <v>-109000</v>
      </c>
      <c r="D26" s="67" t="s">
        <v>236</v>
      </c>
    </row>
    <row r="27" spans="1:4" s="10" customFormat="1" ht="11.25">
      <c r="A27" s="75" t="s">
        <v>469</v>
      </c>
      <c r="B27" s="75" t="s">
        <v>470</v>
      </c>
      <c r="C27" s="71">
        <v>-325000</v>
      </c>
      <c r="D27" s="67" t="s">
        <v>236</v>
      </c>
    </row>
    <row r="28" spans="1:4" s="10" customFormat="1" ht="11.25">
      <c r="A28" s="75" t="s">
        <v>471</v>
      </c>
      <c r="B28" s="75" t="s">
        <v>472</v>
      </c>
      <c r="C28" s="71">
        <v>-400000</v>
      </c>
      <c r="D28" s="67" t="s">
        <v>236</v>
      </c>
    </row>
    <row r="29" spans="1:4" s="10" customFormat="1" ht="11.25">
      <c r="A29" s="75" t="s">
        <v>473</v>
      </c>
      <c r="B29" s="75" t="s">
        <v>474</v>
      </c>
      <c r="C29" s="71">
        <v>-25000</v>
      </c>
      <c r="D29" s="67" t="s">
        <v>236</v>
      </c>
    </row>
    <row r="30" spans="1:4" s="10" customFormat="1" ht="11.25">
      <c r="A30" s="133"/>
      <c r="B30" s="75"/>
      <c r="C30" s="71"/>
      <c r="D30" s="67"/>
    </row>
    <row r="31" spans="1:4" s="10" customFormat="1" ht="11.25">
      <c r="A31" s="133"/>
      <c r="B31" s="75"/>
      <c r="C31" s="71"/>
      <c r="D31" s="67"/>
    </row>
    <row r="32" spans="1:4" s="10" customFormat="1" ht="11.25">
      <c r="A32" s="133"/>
      <c r="B32" s="75"/>
      <c r="C32" s="71"/>
      <c r="D32" s="67"/>
    </row>
    <row r="33" spans="1:4" ht="11.25">
      <c r="A33" s="133"/>
      <c r="B33" s="75"/>
      <c r="C33" s="71"/>
      <c r="D33" s="67"/>
    </row>
    <row r="34" spans="1:4" ht="12">
      <c r="A34" s="206"/>
      <c r="B34" s="205" t="s">
        <v>292</v>
      </c>
      <c r="C34" s="215">
        <f>SUM(C20:C33)</f>
        <v>-7771829.66</v>
      </c>
      <c r="D34" s="215"/>
    </row>
    <row r="35" spans="1:4" ht="11.25">
      <c r="A35" s="77"/>
      <c r="B35" s="77"/>
      <c r="C35" s="62"/>
      <c r="D35" s="62"/>
    </row>
    <row r="36" spans="1:4" ht="11.25">
      <c r="A36" s="77"/>
      <c r="B36" s="77"/>
      <c r="C36" s="62"/>
      <c r="D36" s="62"/>
    </row>
    <row r="37" spans="1:4" ht="11.25">
      <c r="A37" s="77"/>
      <c r="B37" s="77"/>
      <c r="C37" s="62"/>
      <c r="D37" s="62"/>
    </row>
    <row r="38" spans="1:4" ht="11.25">
      <c r="A38" s="77"/>
      <c r="B38" s="77"/>
      <c r="C38" s="62"/>
      <c r="D38" s="62"/>
    </row>
    <row r="39" spans="1:4" ht="11.25">
      <c r="A39" s="77"/>
      <c r="B39" s="77"/>
      <c r="C39" s="62"/>
      <c r="D39" s="62"/>
    </row>
    <row r="40" spans="1:4" ht="11.25">
      <c r="A40" s="77"/>
      <c r="B40" s="77"/>
      <c r="C40" s="62"/>
      <c r="D40" s="62"/>
    </row>
    <row r="41" spans="1:4" ht="11.25">
      <c r="A41" s="77"/>
      <c r="B41" s="77"/>
      <c r="C41" s="62"/>
      <c r="D41" s="62"/>
    </row>
    <row r="42" spans="1:4" ht="11.25">
      <c r="A42" s="77"/>
      <c r="B42" s="77"/>
      <c r="C42" s="62"/>
      <c r="D42" s="62"/>
    </row>
    <row r="43" spans="1:4" ht="11.25">
      <c r="A43" s="77"/>
      <c r="B43" s="77"/>
      <c r="C43" s="62"/>
      <c r="D43" s="62"/>
    </row>
    <row r="44" spans="1:4" ht="11.25">
      <c r="A44" s="77"/>
      <c r="B44" s="77"/>
      <c r="C44" s="62"/>
      <c r="D44" s="62"/>
    </row>
    <row r="45" spans="1:4" ht="11.25">
      <c r="A45" s="77"/>
      <c r="B45" s="77"/>
      <c r="C45" s="62"/>
      <c r="D45" s="62"/>
    </row>
    <row r="46" spans="1:4" ht="11.25">
      <c r="A46" s="77"/>
      <c r="B46" s="77"/>
      <c r="C46" s="62"/>
      <c r="D46" s="62"/>
    </row>
    <row r="47" spans="1:4" ht="11.25">
      <c r="A47" s="77"/>
      <c r="B47" s="77"/>
      <c r="C47" s="62"/>
      <c r="D47" s="62"/>
    </row>
    <row r="48" spans="1:4" ht="11.25">
      <c r="A48" s="77"/>
      <c r="B48" s="77"/>
      <c r="C48" s="62"/>
      <c r="D48" s="62"/>
    </row>
    <row r="49" spans="1:4" ht="11.25">
      <c r="A49" s="77"/>
      <c r="B49" s="77"/>
      <c r="C49" s="62"/>
      <c r="D49" s="62"/>
    </row>
    <row r="50" spans="1:4" ht="11.25">
      <c r="A50" s="77"/>
      <c r="B50" s="77"/>
      <c r="C50" s="62"/>
      <c r="D50" s="62"/>
    </row>
    <row r="51" spans="1:4" ht="11.25">
      <c r="A51" s="77"/>
      <c r="B51" s="77"/>
      <c r="C51" s="62"/>
      <c r="D51" s="62"/>
    </row>
    <row r="52" spans="1:4" ht="11.25">
      <c r="A52" s="77"/>
      <c r="B52" s="77"/>
      <c r="C52" s="62"/>
      <c r="D52" s="62"/>
    </row>
    <row r="53" spans="1:4" ht="11.25">
      <c r="A53" s="77"/>
      <c r="B53" s="77"/>
      <c r="C53" s="62"/>
      <c r="D53" s="62"/>
    </row>
    <row r="54" spans="1:4" ht="11.25">
      <c r="A54" s="77"/>
      <c r="B54" s="77"/>
      <c r="C54" s="62"/>
      <c r="D54" s="62"/>
    </row>
    <row r="55" spans="1:4" ht="11.25">
      <c r="A55" s="77"/>
      <c r="B55" s="77"/>
      <c r="C55" s="62"/>
      <c r="D55" s="62"/>
    </row>
    <row r="56" spans="1:4" ht="11.25">
      <c r="A56" s="77"/>
      <c r="B56" s="77"/>
      <c r="C56" s="62"/>
      <c r="D56" s="62"/>
    </row>
    <row r="57" spans="1:4" ht="11.25">
      <c r="A57" s="77"/>
      <c r="B57" s="77"/>
      <c r="C57" s="62"/>
      <c r="D57" s="62"/>
    </row>
    <row r="58" spans="1:4" ht="11.25">
      <c r="A58" s="77"/>
      <c r="B58" s="77"/>
      <c r="C58" s="62"/>
      <c r="D58" s="62"/>
    </row>
    <row r="59" spans="1:4" ht="11.25">
      <c r="A59" s="77"/>
      <c r="B59" s="77"/>
      <c r="C59" s="62"/>
      <c r="D59" s="62"/>
    </row>
    <row r="60" spans="1:4" ht="11.25">
      <c r="A60" s="77"/>
      <c r="B60" s="77"/>
      <c r="C60" s="62"/>
      <c r="D60" s="62"/>
    </row>
    <row r="61" spans="1:4" ht="11.25">
      <c r="A61" s="77"/>
      <c r="B61" s="77"/>
      <c r="C61" s="62"/>
      <c r="D61" s="62"/>
    </row>
    <row r="62" spans="1:4" ht="11.25">
      <c r="A62" s="77"/>
      <c r="B62" s="77"/>
      <c r="C62" s="62"/>
      <c r="D62" s="62"/>
    </row>
    <row r="63" spans="1:4" ht="11.25">
      <c r="A63" s="77"/>
      <c r="B63" s="77"/>
      <c r="C63" s="62"/>
      <c r="D63" s="62"/>
    </row>
    <row r="64" spans="1:4" ht="11.25">
      <c r="A64" s="77"/>
      <c r="B64" s="77"/>
      <c r="C64" s="62"/>
      <c r="D64" s="62"/>
    </row>
    <row r="65" spans="1:4" ht="11.25">
      <c r="A65" s="77"/>
      <c r="B65" s="77"/>
      <c r="C65" s="62"/>
      <c r="D65" s="62"/>
    </row>
    <row r="66" spans="1:4" ht="11.25">
      <c r="A66" s="77"/>
      <c r="B66" s="77"/>
      <c r="C66" s="62"/>
      <c r="D66" s="62"/>
    </row>
    <row r="67" spans="1:4" ht="11.25">
      <c r="A67" s="77"/>
      <c r="B67" s="77"/>
      <c r="C67" s="62"/>
      <c r="D67" s="62"/>
    </row>
    <row r="68" spans="1:4" ht="11.25">
      <c r="A68" s="77"/>
      <c r="B68" s="77"/>
      <c r="C68" s="62"/>
      <c r="D68" s="62"/>
    </row>
    <row r="69" spans="1:4" ht="11.25">
      <c r="A69" s="77"/>
      <c r="B69" s="77"/>
      <c r="C69" s="62"/>
      <c r="D69" s="62"/>
    </row>
    <row r="70" spans="1:4" ht="11.25">
      <c r="A70" s="77"/>
      <c r="B70" s="77"/>
      <c r="C70" s="62"/>
      <c r="D70" s="62"/>
    </row>
    <row r="71" spans="1:4" ht="11.25">
      <c r="A71" s="77"/>
      <c r="B71" s="77"/>
      <c r="C71" s="62"/>
      <c r="D71" s="62"/>
    </row>
    <row r="72" spans="1:4" ht="11.25">
      <c r="A72" s="77"/>
      <c r="B72" s="77"/>
      <c r="C72" s="62"/>
      <c r="D72" s="62"/>
    </row>
    <row r="73" spans="1:4" ht="11.25">
      <c r="A73" s="77"/>
      <c r="B73" s="77"/>
      <c r="C73" s="62"/>
      <c r="D73" s="62"/>
    </row>
    <row r="74" spans="1:4" ht="11.25">
      <c r="A74" s="77"/>
      <c r="B74" s="77"/>
      <c r="C74" s="62"/>
      <c r="D74" s="62"/>
    </row>
    <row r="75" spans="1:4" ht="11.25">
      <c r="A75" s="77"/>
      <c r="B75" s="77"/>
      <c r="C75" s="62"/>
      <c r="D75" s="62"/>
    </row>
    <row r="76" spans="1:4" ht="11.25">
      <c r="A76" s="77"/>
      <c r="B76" s="77"/>
      <c r="C76" s="62"/>
      <c r="D76" s="62"/>
    </row>
    <row r="77" spans="1:4" ht="11.25">
      <c r="A77" s="77"/>
      <c r="B77" s="77"/>
      <c r="C77" s="62"/>
      <c r="D77" s="62"/>
    </row>
    <row r="78" spans="1:4" ht="11.25">
      <c r="A78" s="77"/>
      <c r="B78" s="77"/>
      <c r="C78" s="62"/>
      <c r="D78" s="62"/>
    </row>
    <row r="79" spans="1:4" ht="11.25">
      <c r="A79" s="77"/>
      <c r="B79" s="77"/>
      <c r="C79" s="62"/>
      <c r="D79" s="62"/>
    </row>
    <row r="80" spans="1:4" ht="11.25">
      <c r="A80" s="77"/>
      <c r="B80" s="77"/>
      <c r="C80" s="62"/>
      <c r="D80" s="62"/>
    </row>
    <row r="81" spans="1:4" ht="11.25">
      <c r="A81" s="77"/>
      <c r="B81" s="77"/>
      <c r="C81" s="62"/>
      <c r="D81" s="62"/>
    </row>
    <row r="82" spans="1:4" ht="11.25">
      <c r="A82" s="77"/>
      <c r="B82" s="77"/>
      <c r="C82" s="62"/>
      <c r="D82" s="62"/>
    </row>
    <row r="83" spans="1:4" ht="11.25">
      <c r="A83" s="77"/>
      <c r="B83" s="77"/>
      <c r="C83" s="62"/>
      <c r="D83" s="62"/>
    </row>
    <row r="84" spans="1:4" ht="11.25">
      <c r="A84" s="77"/>
      <c r="B84" s="77"/>
      <c r="C84" s="62"/>
      <c r="D84" s="62"/>
    </row>
    <row r="85" spans="1:4" ht="11.25">
      <c r="A85" s="77"/>
      <c r="B85" s="77"/>
      <c r="C85" s="62"/>
      <c r="D85" s="62"/>
    </row>
    <row r="86" spans="1:4" ht="11.25">
      <c r="A86" s="77"/>
      <c r="B86" s="77"/>
      <c r="C86" s="62"/>
      <c r="D86" s="62"/>
    </row>
    <row r="87" spans="1:4" ht="11.25">
      <c r="A87" s="77"/>
      <c r="B87" s="77"/>
      <c r="C87" s="62"/>
      <c r="D87" s="62"/>
    </row>
    <row r="88" spans="1:4" ht="11.25">
      <c r="A88" s="77"/>
      <c r="B88" s="77"/>
      <c r="C88" s="62"/>
      <c r="D88" s="62"/>
    </row>
    <row r="89" spans="1:4" ht="11.25">
      <c r="A89" s="77"/>
      <c r="B89" s="77"/>
      <c r="C89" s="62"/>
      <c r="D89" s="62"/>
    </row>
    <row r="90" spans="1:4" ht="11.25">
      <c r="A90" s="77"/>
      <c r="B90" s="77"/>
      <c r="C90" s="62"/>
      <c r="D90" s="62"/>
    </row>
    <row r="91" spans="1:4" ht="11.25">
      <c r="A91" s="77"/>
      <c r="B91" s="77"/>
      <c r="C91" s="62"/>
      <c r="D91" s="62"/>
    </row>
    <row r="92" spans="1:4" ht="11.25">
      <c r="A92" s="77"/>
      <c r="B92" s="77"/>
      <c r="C92" s="62"/>
      <c r="D92" s="62"/>
    </row>
    <row r="93" spans="1:4" ht="11.25">
      <c r="A93" s="77"/>
      <c r="B93" s="77"/>
      <c r="C93" s="62"/>
      <c r="D93" s="62"/>
    </row>
    <row r="94" spans="1:4" ht="11.25">
      <c r="A94" s="77"/>
      <c r="B94" s="77"/>
      <c r="C94" s="62"/>
      <c r="D94" s="62"/>
    </row>
    <row r="95" spans="1:4" ht="11.25">
      <c r="A95" s="77"/>
      <c r="B95" s="77"/>
      <c r="C95" s="62"/>
      <c r="D95" s="62"/>
    </row>
    <row r="96" spans="1:4" ht="11.25">
      <c r="A96" s="77"/>
      <c r="B96" s="77"/>
      <c r="C96" s="62"/>
      <c r="D96" s="62"/>
    </row>
    <row r="97" spans="1:4" ht="11.25">
      <c r="A97" s="77"/>
      <c r="B97" s="77"/>
      <c r="C97" s="62"/>
      <c r="D97" s="62"/>
    </row>
    <row r="98" spans="1:4" ht="11.25">
      <c r="A98" s="77"/>
      <c r="B98" s="77"/>
      <c r="C98" s="62"/>
      <c r="D98" s="62"/>
    </row>
    <row r="99" spans="1:4" ht="11.25">
      <c r="A99" s="77"/>
      <c r="B99" s="77"/>
      <c r="C99" s="62"/>
      <c r="D99" s="62"/>
    </row>
    <row r="100" spans="1:4" ht="11.25">
      <c r="A100" s="77"/>
      <c r="B100" s="77"/>
      <c r="C100" s="62"/>
      <c r="D100" s="62"/>
    </row>
  </sheetData>
  <sheetProtection/>
  <dataValidations count="4">
    <dataValidation allowBlank="1" showInputMessage="1" showErrorMessage="1" prompt="Características cualitativas significativas que les impacten financieramente." sqref="D19 D7"/>
    <dataValidation allowBlank="1" showInputMessage="1" showErrorMessage="1" prompt="Corresponde al nombre o descripción de la cuenta de acuerdo al Plan de Cuentas emitido por el CONAC." sqref="B19 B7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19 A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A9" sqref="A9"/>
    </sheetView>
  </sheetViews>
  <sheetFormatPr defaultColWidth="11.421875" defaultRowHeight="15"/>
  <cols>
    <col min="1" max="1" width="22.28125" style="7" customWidth="1"/>
    <col min="2" max="2" width="30.00390625" style="7" customWidth="1"/>
    <col min="3" max="3" width="6.7109375" style="8" bestFit="1" customWidth="1"/>
    <col min="4" max="4" width="13.8515625" style="7" bestFit="1" customWidth="1"/>
    <col min="5" max="5" width="15.57421875" style="7" bestFit="1" customWidth="1"/>
    <col min="6" max="6" width="11.421875" style="7" customWidth="1"/>
    <col min="7" max="16384" width="11.421875" style="7" customWidth="1"/>
  </cols>
  <sheetData>
    <row r="1" spans="1:5" ht="12.75">
      <c r="A1" s="264" t="s">
        <v>43</v>
      </c>
      <c r="B1" s="25"/>
      <c r="C1" s="5"/>
      <c r="D1" s="145"/>
      <c r="E1" s="6"/>
    </row>
    <row r="2" spans="1:5" ht="12.75">
      <c r="A2" s="264" t="s">
        <v>0</v>
      </c>
      <c r="B2" s="25"/>
      <c r="C2" s="5"/>
      <c r="D2" s="145"/>
      <c r="E2" s="145"/>
    </row>
    <row r="3" spans="1:5" ht="11.25">
      <c r="A3" s="17"/>
      <c r="B3" s="17"/>
      <c r="C3" s="26"/>
      <c r="D3" s="17"/>
      <c r="E3" s="17"/>
    </row>
    <row r="4" spans="1:5" ht="11.25">
      <c r="A4" s="17"/>
      <c r="B4" s="17"/>
      <c r="C4" s="26"/>
      <c r="D4" s="17"/>
      <c r="E4" s="17"/>
    </row>
    <row r="5" spans="1:5" ht="11.25" customHeight="1">
      <c r="A5" s="205" t="s">
        <v>136</v>
      </c>
      <c r="B5" s="205"/>
      <c r="C5" s="26"/>
      <c r="D5" s="145"/>
      <c r="E5" s="205" t="s">
        <v>113</v>
      </c>
    </row>
    <row r="6" spans="1:5" ht="11.25">
      <c r="A6" s="28"/>
      <c r="B6" s="28"/>
      <c r="C6" s="29"/>
      <c r="D6" s="28"/>
      <c r="E6" s="43"/>
    </row>
    <row r="7" spans="1:5" ht="15" customHeight="1">
      <c r="A7" s="206" t="s">
        <v>46</v>
      </c>
      <c r="B7" s="206" t="s">
        <v>47</v>
      </c>
      <c r="C7" s="206" t="s">
        <v>48</v>
      </c>
      <c r="D7" s="206" t="s">
        <v>88</v>
      </c>
      <c r="E7" s="206" t="s">
        <v>59</v>
      </c>
    </row>
    <row r="8" spans="1:5" ht="11.25">
      <c r="A8" s="44" t="s">
        <v>222</v>
      </c>
      <c r="B8" s="44"/>
      <c r="C8" s="45"/>
      <c r="D8" s="20"/>
      <c r="E8" s="20"/>
    </row>
    <row r="9" spans="1:5" ht="11.25">
      <c r="A9" s="44"/>
      <c r="B9" s="44"/>
      <c r="C9" s="45"/>
      <c r="D9" s="20"/>
      <c r="E9" s="20"/>
    </row>
    <row r="10" spans="1:5" ht="11.25">
      <c r="A10" s="44"/>
      <c r="B10" s="44"/>
      <c r="C10" s="45"/>
      <c r="D10" s="20"/>
      <c r="E10" s="20"/>
    </row>
    <row r="11" spans="1:5" ht="11.25">
      <c r="A11" s="44"/>
      <c r="B11" s="44"/>
      <c r="C11" s="45"/>
      <c r="D11" s="20"/>
      <c r="E11" s="20"/>
    </row>
    <row r="12" spans="1:5" ht="12">
      <c r="A12" s="206"/>
      <c r="B12" s="205" t="s">
        <v>293</v>
      </c>
      <c r="C12" s="215">
        <f>SUM(C8:C11)</f>
        <v>0</v>
      </c>
      <c r="D12" s="215"/>
      <c r="E12" s="206"/>
    </row>
  </sheetData>
  <sheetProtection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97" customWidth="1"/>
  </cols>
  <sheetData>
    <row r="72" ht="11.25" hidden="1">
      <c r="A72" s="98" t="s">
        <v>155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SheetLayoutView="100" zoomScalePageLayoutView="0" workbookViewId="0" topLeftCell="A58">
      <selection activeCell="E72" sqref="E72"/>
    </sheetView>
  </sheetViews>
  <sheetFormatPr defaultColWidth="11.421875" defaultRowHeight="15"/>
  <cols>
    <col min="1" max="1" width="10.28125" style="77" customWidth="1"/>
    <col min="2" max="2" width="53.140625" style="77" customWidth="1"/>
    <col min="3" max="3" width="11.28125" style="62" customWidth="1"/>
    <col min="4" max="4" width="8.57421875" style="92" bestFit="1" customWidth="1"/>
    <col min="5" max="5" width="25.7109375" style="93" customWidth="1"/>
    <col min="6" max="8" width="11.421875" style="77" customWidth="1"/>
    <col min="9" max="16384" width="11.421875" style="7" customWidth="1"/>
  </cols>
  <sheetData>
    <row r="1" spans="1:5" s="17" customFormat="1" ht="11.25" customHeight="1">
      <c r="A1" s="264" t="s">
        <v>43</v>
      </c>
      <c r="B1" s="25"/>
      <c r="C1" s="26"/>
      <c r="D1" s="46"/>
      <c r="E1" s="6"/>
    </row>
    <row r="2" spans="1:5" s="17" customFormat="1" ht="11.25" customHeight="1">
      <c r="A2" s="264" t="s">
        <v>0</v>
      </c>
      <c r="B2" s="25"/>
      <c r="C2" s="26"/>
      <c r="D2" s="46"/>
      <c r="E2" s="47"/>
    </row>
    <row r="3" spans="3:5" s="17" customFormat="1" ht="10.5" customHeight="1">
      <c r="C3" s="26"/>
      <c r="D3" s="46"/>
      <c r="E3" s="47"/>
    </row>
    <row r="4" spans="1:5" s="17" customFormat="1" ht="11.25" customHeight="1">
      <c r="A4" s="205" t="s">
        <v>207</v>
      </c>
      <c r="B4" s="205"/>
      <c r="C4" s="26"/>
      <c r="D4" s="48"/>
      <c r="E4" s="205" t="s">
        <v>114</v>
      </c>
    </row>
    <row r="5" spans="1:8" ht="11.25" customHeight="1">
      <c r="A5" s="9"/>
      <c r="B5" s="9"/>
      <c r="C5" s="3"/>
      <c r="D5" s="49"/>
      <c r="E5" s="2"/>
      <c r="F5" s="7"/>
      <c r="G5" s="7"/>
      <c r="H5" s="7"/>
    </row>
    <row r="6" spans="1:8" ht="15" customHeight="1">
      <c r="A6" s="206" t="s">
        <v>46</v>
      </c>
      <c r="B6" s="206" t="s">
        <v>47</v>
      </c>
      <c r="C6" s="206" t="s">
        <v>48</v>
      </c>
      <c r="D6" s="206" t="s">
        <v>115</v>
      </c>
      <c r="E6" s="206" t="s">
        <v>116</v>
      </c>
      <c r="F6" s="7"/>
      <c r="G6" s="7"/>
      <c r="H6" s="7"/>
    </row>
    <row r="7" spans="1:5" ht="11.25">
      <c r="A7" s="133" t="s">
        <v>475</v>
      </c>
      <c r="B7" s="75" t="s">
        <v>476</v>
      </c>
      <c r="C7" s="80">
        <v>1646990.72</v>
      </c>
      <c r="D7" s="94">
        <v>0.19476724860401387</v>
      </c>
      <c r="E7" s="95" t="s">
        <v>228</v>
      </c>
    </row>
    <row r="8" spans="1:5" ht="11.25">
      <c r="A8" s="133" t="s">
        <v>477</v>
      </c>
      <c r="B8" s="75" t="s">
        <v>478</v>
      </c>
      <c r="C8" s="80">
        <v>373245.84</v>
      </c>
      <c r="D8" s="94">
        <v>0.044138721868265285</v>
      </c>
      <c r="E8" s="95"/>
    </row>
    <row r="9" spans="1:5" ht="11.25">
      <c r="A9" s="133" t="s">
        <v>618</v>
      </c>
      <c r="B9" s="75" t="s">
        <v>619</v>
      </c>
      <c r="C9" s="80">
        <v>32659.89</v>
      </c>
      <c r="D9" s="94">
        <v>0.003862242110878285</v>
      </c>
      <c r="E9" s="95"/>
    </row>
    <row r="10" spans="1:5" ht="11.25">
      <c r="A10" s="133" t="s">
        <v>479</v>
      </c>
      <c r="B10" s="75" t="s">
        <v>480</v>
      </c>
      <c r="C10" s="80">
        <v>276584.13</v>
      </c>
      <c r="D10" s="94">
        <v>0.03270785278476547</v>
      </c>
      <c r="E10" s="95"/>
    </row>
    <row r="11" spans="1:8" s="131" customFormat="1" ht="11.25">
      <c r="A11" s="133" t="s">
        <v>481</v>
      </c>
      <c r="B11" s="75" t="s">
        <v>482</v>
      </c>
      <c r="C11" s="80">
        <v>210201.71</v>
      </c>
      <c r="D11" s="94">
        <v>0.024857704546482708</v>
      </c>
      <c r="E11" s="95"/>
      <c r="F11" s="77"/>
      <c r="G11" s="77"/>
      <c r="H11" s="77"/>
    </row>
    <row r="12" spans="1:8" s="131" customFormat="1" ht="11.25">
      <c r="A12" s="133" t="s">
        <v>483</v>
      </c>
      <c r="B12" s="75" t="s">
        <v>484</v>
      </c>
      <c r="C12" s="80">
        <v>116888.18</v>
      </c>
      <c r="D12" s="94">
        <v>0.01382277928859898</v>
      </c>
      <c r="E12" s="95"/>
      <c r="F12" s="77"/>
      <c r="G12" s="77"/>
      <c r="H12" s="77"/>
    </row>
    <row r="13" spans="1:8" s="131" customFormat="1" ht="11.25">
      <c r="A13" s="133" t="s">
        <v>485</v>
      </c>
      <c r="B13" s="75" t="s">
        <v>486</v>
      </c>
      <c r="C13" s="80">
        <v>124854.61</v>
      </c>
      <c r="D13" s="94">
        <v>0.014764860888364444</v>
      </c>
      <c r="E13" s="95"/>
      <c r="F13" s="77"/>
      <c r="G13" s="77"/>
      <c r="H13" s="77"/>
    </row>
    <row r="14" spans="1:8" s="131" customFormat="1" ht="11.25">
      <c r="A14" s="133" t="s">
        <v>487</v>
      </c>
      <c r="B14" s="75" t="s">
        <v>488</v>
      </c>
      <c r="C14" s="80">
        <v>48615.9</v>
      </c>
      <c r="D14" s="94">
        <v>0.005749142946845431</v>
      </c>
      <c r="E14" s="95"/>
      <c r="F14" s="77"/>
      <c r="G14" s="77"/>
      <c r="H14" s="77"/>
    </row>
    <row r="15" spans="1:8" s="131" customFormat="1" ht="11.25">
      <c r="A15" s="133" t="s">
        <v>489</v>
      </c>
      <c r="B15" s="75" t="s">
        <v>490</v>
      </c>
      <c r="C15" s="80">
        <v>160644.07</v>
      </c>
      <c r="D15" s="94">
        <v>0.018997194785924845</v>
      </c>
      <c r="E15" s="95"/>
      <c r="F15" s="77"/>
      <c r="G15" s="77"/>
      <c r="H15" s="77"/>
    </row>
    <row r="16" spans="1:8" s="131" customFormat="1" ht="11.25">
      <c r="A16" s="133" t="s">
        <v>491</v>
      </c>
      <c r="B16" s="75" t="s">
        <v>492</v>
      </c>
      <c r="C16" s="80">
        <v>10550.27</v>
      </c>
      <c r="D16" s="94">
        <v>0.001247637302977317</v>
      </c>
      <c r="E16" s="95"/>
      <c r="F16" s="77"/>
      <c r="G16" s="77"/>
      <c r="H16" s="77"/>
    </row>
    <row r="17" spans="1:8" s="131" customFormat="1" ht="11.25">
      <c r="A17" s="133" t="s">
        <v>493</v>
      </c>
      <c r="B17" s="75" t="s">
        <v>494</v>
      </c>
      <c r="C17" s="80">
        <v>9172.05</v>
      </c>
      <c r="D17" s="94">
        <v>0.0010846539211577617</v>
      </c>
      <c r="E17" s="95"/>
      <c r="F17" s="77"/>
      <c r="G17" s="77"/>
      <c r="H17" s="77"/>
    </row>
    <row r="18" spans="1:8" s="131" customFormat="1" ht="11.25">
      <c r="A18" s="133" t="s">
        <v>495</v>
      </c>
      <c r="B18" s="75" t="s">
        <v>496</v>
      </c>
      <c r="C18" s="80">
        <v>20859.01</v>
      </c>
      <c r="D18" s="94">
        <v>0.0024667121295641613</v>
      </c>
      <c r="E18" s="95"/>
      <c r="F18" s="77"/>
      <c r="G18" s="77"/>
      <c r="H18" s="77"/>
    </row>
    <row r="19" spans="1:8" s="131" customFormat="1" ht="11.25">
      <c r="A19" s="133" t="s">
        <v>497</v>
      </c>
      <c r="B19" s="75" t="s">
        <v>498</v>
      </c>
      <c r="C19" s="80">
        <v>139583.66</v>
      </c>
      <c r="D19" s="94">
        <v>0.016506665810647764</v>
      </c>
      <c r="E19" s="95"/>
      <c r="F19" s="77"/>
      <c r="G19" s="77"/>
      <c r="H19" s="77"/>
    </row>
    <row r="20" spans="1:8" s="131" customFormat="1" ht="11.25">
      <c r="A20" s="133" t="s">
        <v>499</v>
      </c>
      <c r="B20" s="75" t="s">
        <v>500</v>
      </c>
      <c r="C20" s="80">
        <v>6780.59</v>
      </c>
      <c r="D20" s="94">
        <v>0.0008018483906283882</v>
      </c>
      <c r="E20" s="95"/>
      <c r="F20" s="77"/>
      <c r="G20" s="77"/>
      <c r="H20" s="77"/>
    </row>
    <row r="21" spans="1:8" s="131" customFormat="1" ht="11.25">
      <c r="A21" s="133" t="s">
        <v>501</v>
      </c>
      <c r="B21" s="75" t="s">
        <v>502</v>
      </c>
      <c r="C21" s="80">
        <v>5543.67</v>
      </c>
      <c r="D21" s="94">
        <v>0.0006555746428666056</v>
      </c>
      <c r="E21" s="95"/>
      <c r="F21" s="77"/>
      <c r="G21" s="77"/>
      <c r="H21" s="77"/>
    </row>
    <row r="22" spans="1:8" s="131" customFormat="1" ht="11.25">
      <c r="A22" s="133" t="s">
        <v>620</v>
      </c>
      <c r="B22" s="75" t="s">
        <v>621</v>
      </c>
      <c r="C22" s="80">
        <v>213.9</v>
      </c>
      <c r="D22" s="94">
        <v>2.529505113204194E-05</v>
      </c>
      <c r="E22" s="95"/>
      <c r="F22" s="77"/>
      <c r="G22" s="77"/>
      <c r="H22" s="77"/>
    </row>
    <row r="23" spans="1:8" s="131" customFormat="1" ht="11.25">
      <c r="A23" s="133" t="s">
        <v>644</v>
      </c>
      <c r="B23" s="75" t="s">
        <v>645</v>
      </c>
      <c r="C23" s="80">
        <v>62459.62</v>
      </c>
      <c r="D23" s="94">
        <v>0.007386251900831741</v>
      </c>
      <c r="E23" s="95"/>
      <c r="F23" s="77"/>
      <c r="G23" s="77"/>
      <c r="H23" s="77"/>
    </row>
    <row r="24" spans="1:8" s="131" customFormat="1" ht="11.25">
      <c r="A24" s="133" t="s">
        <v>503</v>
      </c>
      <c r="B24" s="75" t="s">
        <v>504</v>
      </c>
      <c r="C24" s="80">
        <v>546.97</v>
      </c>
      <c r="D24" s="94">
        <v>6.468272144784001E-05</v>
      </c>
      <c r="E24" s="95"/>
      <c r="F24" s="77"/>
      <c r="G24" s="77"/>
      <c r="H24" s="77"/>
    </row>
    <row r="25" spans="1:8" s="131" customFormat="1" ht="11.25">
      <c r="A25" s="133" t="s">
        <v>622</v>
      </c>
      <c r="B25" s="75" t="s">
        <v>623</v>
      </c>
      <c r="C25" s="80">
        <v>479.84</v>
      </c>
      <c r="D25" s="94">
        <v>5.6744167064978975E-05</v>
      </c>
      <c r="E25" s="95"/>
      <c r="F25" s="77"/>
      <c r="G25" s="77"/>
      <c r="H25" s="77"/>
    </row>
    <row r="26" spans="1:8" s="131" customFormat="1" ht="13.5" customHeight="1">
      <c r="A26" s="133" t="s">
        <v>505</v>
      </c>
      <c r="B26" s="75" t="s">
        <v>506</v>
      </c>
      <c r="C26" s="80">
        <v>1839.34</v>
      </c>
      <c r="D26" s="94">
        <v>0.00021751378844885467</v>
      </c>
      <c r="E26" s="95"/>
      <c r="F26" s="77"/>
      <c r="G26" s="77"/>
      <c r="H26" s="77"/>
    </row>
    <row r="27" spans="1:8" s="131" customFormat="1" ht="11.25">
      <c r="A27" s="133" t="s">
        <v>507</v>
      </c>
      <c r="B27" s="75" t="s">
        <v>508</v>
      </c>
      <c r="C27" s="80">
        <v>62017.9</v>
      </c>
      <c r="D27" s="94">
        <v>0.007334015669012921</v>
      </c>
      <c r="E27" s="95"/>
      <c r="F27" s="77"/>
      <c r="G27" s="77"/>
      <c r="H27" s="77"/>
    </row>
    <row r="28" spans="1:8" s="131" customFormat="1" ht="11.25">
      <c r="A28" s="133" t="s">
        <v>509</v>
      </c>
      <c r="B28" s="75" t="s">
        <v>510</v>
      </c>
      <c r="C28" s="80">
        <v>1166.2</v>
      </c>
      <c r="D28" s="94">
        <v>0.00013791065278254936</v>
      </c>
      <c r="E28" s="95"/>
      <c r="F28" s="77"/>
      <c r="G28" s="77"/>
      <c r="H28" s="77"/>
    </row>
    <row r="29" spans="1:8" s="131" customFormat="1" ht="11.25">
      <c r="A29" s="133" t="s">
        <v>511</v>
      </c>
      <c r="B29" s="75" t="s">
        <v>512</v>
      </c>
      <c r="C29" s="80">
        <v>1077.06</v>
      </c>
      <c r="D29" s="94">
        <v>0.0001273692742976956</v>
      </c>
      <c r="E29" s="95"/>
      <c r="F29" s="77"/>
      <c r="G29" s="77"/>
      <c r="H29" s="77"/>
    </row>
    <row r="30" spans="1:8" s="131" customFormat="1" ht="11.25">
      <c r="A30" s="133" t="s">
        <v>513</v>
      </c>
      <c r="B30" s="75" t="s">
        <v>514</v>
      </c>
      <c r="C30" s="80">
        <v>14800.04</v>
      </c>
      <c r="D30" s="94">
        <v>0.0017501999464996072</v>
      </c>
      <c r="E30" s="95"/>
      <c r="F30" s="77"/>
      <c r="G30" s="77"/>
      <c r="H30" s="77"/>
    </row>
    <row r="31" spans="1:8" s="131" customFormat="1" ht="11.25">
      <c r="A31" s="133" t="s">
        <v>515</v>
      </c>
      <c r="B31" s="75" t="s">
        <v>516</v>
      </c>
      <c r="C31" s="80">
        <v>1484</v>
      </c>
      <c r="D31" s="94">
        <v>0.00017549254735834611</v>
      </c>
      <c r="E31" s="95"/>
      <c r="F31" s="77"/>
      <c r="G31" s="77"/>
      <c r="H31" s="77"/>
    </row>
    <row r="32" spans="1:8" s="131" customFormat="1" ht="11.25">
      <c r="A32" s="133" t="s">
        <v>517</v>
      </c>
      <c r="B32" s="75" t="s">
        <v>518</v>
      </c>
      <c r="C32" s="80">
        <v>32534</v>
      </c>
      <c r="D32" s="94">
        <v>0.003847354808461208</v>
      </c>
      <c r="E32" s="95"/>
      <c r="F32" s="77"/>
      <c r="G32" s="77"/>
      <c r="H32" s="77"/>
    </row>
    <row r="33" spans="1:8" s="131" customFormat="1" ht="11.25">
      <c r="A33" s="133" t="s">
        <v>519</v>
      </c>
      <c r="B33" s="75" t="s">
        <v>520</v>
      </c>
      <c r="C33" s="80">
        <v>46638.54</v>
      </c>
      <c r="D33" s="94">
        <v>0.005515307405440782</v>
      </c>
      <c r="E33" s="95"/>
      <c r="F33" s="77"/>
      <c r="G33" s="77"/>
      <c r="H33" s="77"/>
    </row>
    <row r="34" spans="1:8" s="131" customFormat="1" ht="11.25">
      <c r="A34" s="133" t="s">
        <v>521</v>
      </c>
      <c r="B34" s="75" t="s">
        <v>522</v>
      </c>
      <c r="C34" s="80">
        <v>19800.72</v>
      </c>
      <c r="D34" s="94">
        <v>0.0023415625285238217</v>
      </c>
      <c r="E34" s="95"/>
      <c r="F34" s="77"/>
      <c r="G34" s="77"/>
      <c r="H34" s="77"/>
    </row>
    <row r="35" spans="1:8" s="131" customFormat="1" ht="11.25">
      <c r="A35" s="133" t="s">
        <v>523</v>
      </c>
      <c r="B35" s="75" t="s">
        <v>524</v>
      </c>
      <c r="C35" s="80">
        <v>1300</v>
      </c>
      <c r="D35" s="94">
        <v>0.0001537333635888477</v>
      </c>
      <c r="E35" s="95"/>
      <c r="F35" s="77"/>
      <c r="G35" s="77"/>
      <c r="H35" s="77"/>
    </row>
    <row r="36" spans="1:8" s="131" customFormat="1" ht="11.25">
      <c r="A36" s="133" t="s">
        <v>525</v>
      </c>
      <c r="B36" s="75" t="s">
        <v>526</v>
      </c>
      <c r="C36" s="80">
        <v>10880.8</v>
      </c>
      <c r="D36" s="94">
        <v>0.001286724601951949</v>
      </c>
      <c r="E36" s="95"/>
      <c r="F36" s="77"/>
      <c r="G36" s="77"/>
      <c r="H36" s="77"/>
    </row>
    <row r="37" spans="1:8" s="131" customFormat="1" ht="11.25">
      <c r="A37" s="133" t="s">
        <v>527</v>
      </c>
      <c r="B37" s="75" t="s">
        <v>528</v>
      </c>
      <c r="C37" s="80">
        <v>21746</v>
      </c>
      <c r="D37" s="94">
        <v>0.002571604403540832</v>
      </c>
      <c r="E37" s="95"/>
      <c r="F37" s="77"/>
      <c r="G37" s="77"/>
      <c r="H37" s="77"/>
    </row>
    <row r="38" spans="1:8" s="131" customFormat="1" ht="11.25">
      <c r="A38" s="133" t="s">
        <v>529</v>
      </c>
      <c r="B38" s="75" t="s">
        <v>530</v>
      </c>
      <c r="C38" s="80">
        <v>303704.85</v>
      </c>
      <c r="D38" s="94">
        <v>0.035915052406728036</v>
      </c>
      <c r="E38" s="95"/>
      <c r="F38" s="77"/>
      <c r="G38" s="77"/>
      <c r="H38" s="77"/>
    </row>
    <row r="39" spans="1:8" s="131" customFormat="1" ht="11.25">
      <c r="A39" s="133" t="s">
        <v>531</v>
      </c>
      <c r="B39" s="75" t="s">
        <v>532</v>
      </c>
      <c r="C39" s="80">
        <v>9050</v>
      </c>
      <c r="D39" s="94">
        <v>0.0010702207234454396</v>
      </c>
      <c r="E39" s="95"/>
      <c r="F39" s="77"/>
      <c r="G39" s="77"/>
      <c r="H39" s="77"/>
    </row>
    <row r="40" spans="1:8" s="131" customFormat="1" ht="11.25">
      <c r="A40" s="133" t="s">
        <v>533</v>
      </c>
      <c r="B40" s="75" t="s">
        <v>534</v>
      </c>
      <c r="C40" s="80">
        <v>20250</v>
      </c>
      <c r="D40" s="94">
        <v>0.0023946927789801273</v>
      </c>
      <c r="E40" s="95"/>
      <c r="F40" s="77"/>
      <c r="G40" s="77"/>
      <c r="H40" s="77"/>
    </row>
    <row r="41" spans="1:8" s="131" customFormat="1" ht="11.25">
      <c r="A41" s="133" t="s">
        <v>535</v>
      </c>
      <c r="B41" s="75" t="s">
        <v>536</v>
      </c>
      <c r="C41" s="80">
        <v>3190</v>
      </c>
      <c r="D41" s="94">
        <v>0.00037723802296032625</v>
      </c>
      <c r="E41" s="95"/>
      <c r="F41" s="77"/>
      <c r="G41" s="77"/>
      <c r="H41" s="77"/>
    </row>
    <row r="42" spans="1:8" s="131" customFormat="1" ht="11.25">
      <c r="A42" s="133" t="s">
        <v>537</v>
      </c>
      <c r="B42" s="75" t="s">
        <v>538</v>
      </c>
      <c r="C42" s="80">
        <v>6516.22</v>
      </c>
      <c r="D42" s="94">
        <v>0.0007705849372960931</v>
      </c>
      <c r="E42" s="95"/>
      <c r="F42" s="77"/>
      <c r="G42" s="77"/>
      <c r="H42" s="77"/>
    </row>
    <row r="43" spans="1:8" s="131" customFormat="1" ht="11.25">
      <c r="A43" s="133" t="s">
        <v>539</v>
      </c>
      <c r="B43" s="75" t="s">
        <v>540</v>
      </c>
      <c r="C43" s="80">
        <v>12765.46</v>
      </c>
      <c r="D43" s="94">
        <v>0.001509597771968378</v>
      </c>
      <c r="E43" s="95"/>
      <c r="F43" s="77"/>
      <c r="G43" s="77"/>
      <c r="H43" s="77"/>
    </row>
    <row r="44" spans="1:8" s="131" customFormat="1" ht="11.25">
      <c r="A44" s="133" t="s">
        <v>624</v>
      </c>
      <c r="B44" s="75" t="s">
        <v>625</v>
      </c>
      <c r="C44" s="80">
        <v>3020</v>
      </c>
      <c r="D44" s="94">
        <v>0.00035713442926024616</v>
      </c>
      <c r="E44" s="95"/>
      <c r="F44" s="77"/>
      <c r="G44" s="77"/>
      <c r="H44" s="77"/>
    </row>
    <row r="45" spans="1:8" s="145" customFormat="1" ht="11.25">
      <c r="A45" s="133" t="s">
        <v>541</v>
      </c>
      <c r="B45" s="75" t="s">
        <v>542</v>
      </c>
      <c r="C45" s="80">
        <v>6339.94</v>
      </c>
      <c r="D45" s="94">
        <v>0.0007497386931934454</v>
      </c>
      <c r="E45" s="95"/>
      <c r="F45" s="77"/>
      <c r="G45" s="77"/>
      <c r="H45" s="77"/>
    </row>
    <row r="46" spans="1:8" s="145" customFormat="1" ht="11.25">
      <c r="A46" s="133" t="s">
        <v>646</v>
      </c>
      <c r="B46" s="75" t="s">
        <v>647</v>
      </c>
      <c r="C46" s="80">
        <v>31349.23</v>
      </c>
      <c r="D46" s="94">
        <v>0.003707248133708009</v>
      </c>
      <c r="E46" s="95"/>
      <c r="F46" s="77"/>
      <c r="G46" s="77"/>
      <c r="H46" s="77"/>
    </row>
    <row r="47" spans="1:8" s="145" customFormat="1" ht="11.25">
      <c r="A47" s="133" t="s">
        <v>543</v>
      </c>
      <c r="B47" s="75" t="s">
        <v>544</v>
      </c>
      <c r="C47" s="80">
        <v>6144.04</v>
      </c>
      <c r="D47" s="94">
        <v>0.0007265722578649413</v>
      </c>
      <c r="E47" s="95"/>
      <c r="F47" s="77"/>
      <c r="G47" s="77"/>
      <c r="H47" s="77"/>
    </row>
    <row r="48" spans="1:8" s="145" customFormat="1" ht="11.25">
      <c r="A48" s="133" t="s">
        <v>545</v>
      </c>
      <c r="B48" s="75" t="s">
        <v>546</v>
      </c>
      <c r="C48" s="80">
        <v>2888.4</v>
      </c>
      <c r="D48" s="94">
        <v>0.00034157188260771357</v>
      </c>
      <c r="E48" s="95"/>
      <c r="F48" s="77"/>
      <c r="G48" s="77"/>
      <c r="H48" s="77"/>
    </row>
    <row r="49" spans="1:8" s="145" customFormat="1" ht="13.5" customHeight="1">
      <c r="A49" s="133" t="s">
        <v>547</v>
      </c>
      <c r="B49" s="75" t="s">
        <v>548</v>
      </c>
      <c r="C49" s="80">
        <v>14313.88</v>
      </c>
      <c r="D49" s="94">
        <v>0.0016927083987747192</v>
      </c>
      <c r="E49" s="95"/>
      <c r="F49" s="77"/>
      <c r="G49" s="77"/>
      <c r="H49" s="77"/>
    </row>
    <row r="50" spans="1:8" s="145" customFormat="1" ht="13.5" customHeight="1">
      <c r="A50" s="133" t="s">
        <v>549</v>
      </c>
      <c r="B50" s="75" t="s">
        <v>550</v>
      </c>
      <c r="C50" s="80">
        <v>5452</v>
      </c>
      <c r="D50" s="94">
        <v>0.0006447340756049212</v>
      </c>
      <c r="E50" s="95"/>
      <c r="F50" s="77"/>
      <c r="G50" s="77"/>
      <c r="H50" s="77"/>
    </row>
    <row r="51" spans="1:8" s="145" customFormat="1" ht="11.25">
      <c r="A51" s="133" t="s">
        <v>551</v>
      </c>
      <c r="B51" s="75" t="s">
        <v>552</v>
      </c>
      <c r="C51" s="80">
        <v>4129.6</v>
      </c>
      <c r="D51" s="94">
        <v>0.0004883517679050042</v>
      </c>
      <c r="E51" s="95"/>
      <c r="F51" s="77"/>
      <c r="G51" s="77"/>
      <c r="H51" s="77"/>
    </row>
    <row r="52" spans="1:8" s="145" customFormat="1" ht="13.5" customHeight="1">
      <c r="A52" s="133" t="s">
        <v>626</v>
      </c>
      <c r="B52" s="75" t="s">
        <v>627</v>
      </c>
      <c r="C52" s="80">
        <v>1628235.43</v>
      </c>
      <c r="D52" s="94">
        <v>0.19254931489879518</v>
      </c>
      <c r="E52" s="95" t="s">
        <v>649</v>
      </c>
      <c r="F52" s="77"/>
      <c r="G52" s="77"/>
      <c r="H52" s="77"/>
    </row>
    <row r="53" spans="1:8" s="145" customFormat="1" ht="13.5" customHeight="1">
      <c r="A53" s="133" t="s">
        <v>553</v>
      </c>
      <c r="B53" s="75" t="s">
        <v>554</v>
      </c>
      <c r="C53" s="80">
        <v>616165.21</v>
      </c>
      <c r="D53" s="94">
        <v>0.0728655001997913</v>
      </c>
      <c r="E53" s="95"/>
      <c r="F53" s="77"/>
      <c r="G53" s="77"/>
      <c r="H53" s="77"/>
    </row>
    <row r="54" spans="1:8" s="145" customFormat="1" ht="13.5" customHeight="1">
      <c r="A54" s="133" t="s">
        <v>555</v>
      </c>
      <c r="B54" s="75" t="s">
        <v>556</v>
      </c>
      <c r="C54" s="80">
        <v>92080.8</v>
      </c>
      <c r="D54" s="94">
        <v>0.010889147004578435</v>
      </c>
      <c r="E54" s="95"/>
      <c r="F54" s="77"/>
      <c r="G54" s="77"/>
      <c r="H54" s="77"/>
    </row>
    <row r="55" spans="1:8" s="145" customFormat="1" ht="13.5" customHeight="1">
      <c r="A55" s="133" t="s">
        <v>557</v>
      </c>
      <c r="B55" s="75" t="s">
        <v>558</v>
      </c>
      <c r="C55" s="80">
        <v>24676</v>
      </c>
      <c r="D55" s="94">
        <v>0.002918095753783389</v>
      </c>
      <c r="E55" s="95"/>
      <c r="F55" s="77"/>
      <c r="G55" s="77"/>
      <c r="H55" s="77"/>
    </row>
    <row r="56" spans="1:8" s="145" customFormat="1" ht="11.25">
      <c r="A56" s="133" t="s">
        <v>559</v>
      </c>
      <c r="B56" s="75" t="s">
        <v>560</v>
      </c>
      <c r="C56" s="80">
        <v>9111.63</v>
      </c>
      <c r="D56" s="94">
        <v>0.0010775088674438863</v>
      </c>
      <c r="E56" s="95"/>
      <c r="F56" s="77"/>
      <c r="G56" s="77"/>
      <c r="H56" s="77"/>
    </row>
    <row r="57" spans="1:8" s="145" customFormat="1" ht="11.25">
      <c r="A57" s="133" t="s">
        <v>561</v>
      </c>
      <c r="B57" s="75" t="s">
        <v>562</v>
      </c>
      <c r="C57" s="80">
        <v>67757.49</v>
      </c>
      <c r="D57" s="94">
        <v>0.008012759112336702</v>
      </c>
      <c r="E57" s="95"/>
      <c r="F57" s="77"/>
      <c r="G57" s="77"/>
      <c r="H57" s="77"/>
    </row>
    <row r="58" spans="1:8" s="145" customFormat="1" ht="11.25" customHeight="1">
      <c r="A58" s="133" t="s">
        <v>563</v>
      </c>
      <c r="B58" s="75" t="s">
        <v>564</v>
      </c>
      <c r="C58" s="80">
        <v>21036.12</v>
      </c>
      <c r="D58" s="94">
        <v>0.0024876565265066386</v>
      </c>
      <c r="E58" s="95"/>
      <c r="F58" s="77"/>
      <c r="G58" s="77"/>
      <c r="H58" s="77"/>
    </row>
    <row r="59" spans="1:8" s="131" customFormat="1" ht="12.75" customHeight="1">
      <c r="A59" s="133" t="s">
        <v>565</v>
      </c>
      <c r="B59" s="75" t="s">
        <v>566</v>
      </c>
      <c r="C59" s="80">
        <v>623860.2</v>
      </c>
      <c r="D59" s="94">
        <v>0.0737754822732394</v>
      </c>
      <c r="E59" s="95"/>
      <c r="F59" s="77"/>
      <c r="G59" s="77"/>
      <c r="H59" s="77"/>
    </row>
    <row r="60" spans="1:8" s="145" customFormat="1" ht="12.75" customHeight="1">
      <c r="A60" s="133" t="s">
        <v>567</v>
      </c>
      <c r="B60" s="75" t="s">
        <v>568</v>
      </c>
      <c r="C60" s="80">
        <v>149875</v>
      </c>
      <c r="D60" s="94">
        <v>0.01772368297529119</v>
      </c>
      <c r="E60" s="95"/>
      <c r="F60" s="77"/>
      <c r="G60" s="77"/>
      <c r="H60" s="77"/>
    </row>
    <row r="61" spans="1:8" s="145" customFormat="1" ht="12.75" customHeight="1">
      <c r="A61" s="133" t="s">
        <v>569</v>
      </c>
      <c r="B61" s="75" t="s">
        <v>570</v>
      </c>
      <c r="C61" s="80">
        <v>600111.99</v>
      </c>
      <c r="D61" s="94">
        <v>0.07096710365592071</v>
      </c>
      <c r="E61" s="95"/>
      <c r="F61" s="77"/>
      <c r="G61" s="77"/>
      <c r="H61" s="77"/>
    </row>
    <row r="62" spans="1:8" s="145" customFormat="1" ht="12.75" customHeight="1">
      <c r="A62" s="133" t="s">
        <v>571</v>
      </c>
      <c r="B62" s="75" t="s">
        <v>572</v>
      </c>
      <c r="C62" s="80">
        <v>290356.59</v>
      </c>
      <c r="D62" s="94">
        <v>0.034336534785298446</v>
      </c>
      <c r="E62" s="95"/>
      <c r="F62" s="77"/>
      <c r="G62" s="77"/>
      <c r="H62" s="77"/>
    </row>
    <row r="63" spans="1:8" s="145" customFormat="1" ht="12.75" customHeight="1">
      <c r="A63" s="133" t="s">
        <v>573</v>
      </c>
      <c r="B63" s="75" t="s">
        <v>574</v>
      </c>
      <c r="C63" s="80">
        <v>17681.84</v>
      </c>
      <c r="D63" s="94">
        <v>0.0020909913366460235</v>
      </c>
      <c r="E63" s="95"/>
      <c r="F63" s="77"/>
      <c r="G63" s="77"/>
      <c r="H63" s="77"/>
    </row>
    <row r="64" spans="1:8" s="145" customFormat="1" ht="12.75" customHeight="1">
      <c r="A64" s="133" t="s">
        <v>575</v>
      </c>
      <c r="B64" s="75" t="s">
        <v>576</v>
      </c>
      <c r="C64" s="80">
        <v>37559.33</v>
      </c>
      <c r="D64" s="94">
        <v>0.0044416324115719346</v>
      </c>
      <c r="E64" s="95"/>
      <c r="F64" s="77"/>
      <c r="G64" s="77"/>
      <c r="H64" s="77"/>
    </row>
    <row r="65" spans="1:8" s="145" customFormat="1" ht="12.75" customHeight="1">
      <c r="A65" s="133" t="s">
        <v>628</v>
      </c>
      <c r="B65" s="75" t="s">
        <v>417</v>
      </c>
      <c r="C65" s="80">
        <v>2391.82</v>
      </c>
      <c r="D65" s="94">
        <v>0.0002828481028454444</v>
      </c>
      <c r="E65" s="95"/>
      <c r="F65" s="77"/>
      <c r="G65" s="77"/>
      <c r="H65" s="77"/>
    </row>
    <row r="66" spans="1:8" s="131" customFormat="1" ht="11.25">
      <c r="A66" s="133" t="s">
        <v>629</v>
      </c>
      <c r="B66" s="75" t="s">
        <v>419</v>
      </c>
      <c r="C66" s="80">
        <v>12103.34</v>
      </c>
      <c r="D66" s="94">
        <v>0.001431297822199572</v>
      </c>
      <c r="E66" s="95"/>
      <c r="F66" s="77"/>
      <c r="G66" s="77"/>
      <c r="H66" s="77"/>
    </row>
    <row r="67" spans="1:8" s="131" customFormat="1" ht="11.25">
      <c r="A67" s="133" t="s">
        <v>630</v>
      </c>
      <c r="B67" s="75" t="s">
        <v>421</v>
      </c>
      <c r="C67" s="80">
        <v>2927.54</v>
      </c>
      <c r="D67" s="94">
        <v>0.0003462004394160732</v>
      </c>
      <c r="E67" s="95"/>
      <c r="F67" s="77"/>
      <c r="G67" s="77"/>
      <c r="H67" s="77"/>
    </row>
    <row r="68" spans="1:8" s="131" customFormat="1" ht="11.25">
      <c r="A68" s="133" t="s">
        <v>631</v>
      </c>
      <c r="B68" s="75" t="s">
        <v>423</v>
      </c>
      <c r="C68" s="80">
        <v>48.37</v>
      </c>
      <c r="D68" s="94">
        <v>5.720063689840432E-06</v>
      </c>
      <c r="E68" s="95"/>
      <c r="F68" s="77"/>
      <c r="G68" s="77"/>
      <c r="H68" s="77"/>
    </row>
    <row r="69" spans="1:8" s="145" customFormat="1" ht="11.25">
      <c r="A69" s="133" t="s">
        <v>632</v>
      </c>
      <c r="B69" s="75" t="s">
        <v>425</v>
      </c>
      <c r="C69" s="80">
        <v>7627.67</v>
      </c>
      <c r="D69" s="94">
        <v>0.0009020210503428814</v>
      </c>
      <c r="E69" s="95"/>
      <c r="F69" s="77"/>
      <c r="G69" s="77"/>
      <c r="H69" s="77"/>
    </row>
    <row r="70" spans="1:8" s="145" customFormat="1" ht="11.25">
      <c r="A70" s="133" t="s">
        <v>633</v>
      </c>
      <c r="B70" s="75" t="s">
        <v>427</v>
      </c>
      <c r="C70" s="80">
        <v>842.93</v>
      </c>
      <c r="D70" s="94">
        <v>9.968189551534413E-05</v>
      </c>
      <c r="E70" s="95"/>
      <c r="F70" s="77"/>
      <c r="G70" s="77"/>
      <c r="H70" s="77"/>
    </row>
    <row r="71" spans="1:8" s="145" customFormat="1" ht="11.25">
      <c r="A71" s="133" t="s">
        <v>634</v>
      </c>
      <c r="B71" s="75" t="s">
        <v>635</v>
      </c>
      <c r="C71" s="80">
        <v>773.33</v>
      </c>
      <c r="D71" s="94">
        <v>9.14512477416643E-05</v>
      </c>
      <c r="E71" s="95"/>
      <c r="F71" s="77"/>
      <c r="G71" s="77"/>
      <c r="H71" s="77"/>
    </row>
    <row r="72" spans="1:8" s="145" customFormat="1" ht="11.25" customHeight="1">
      <c r="A72" s="133" t="s">
        <v>577</v>
      </c>
      <c r="B72" s="75" t="s">
        <v>648</v>
      </c>
      <c r="C72" s="80">
        <v>359704.07</v>
      </c>
      <c r="D72" s="94">
        <v>0.042537320444383325</v>
      </c>
      <c r="E72" s="95" t="s">
        <v>578</v>
      </c>
      <c r="F72" s="77"/>
      <c r="G72" s="77"/>
      <c r="H72" s="77"/>
    </row>
    <row r="73" spans="1:5" ht="11.25">
      <c r="A73" s="133"/>
      <c r="B73" s="75"/>
      <c r="C73" s="80"/>
      <c r="D73" s="94"/>
      <c r="E73" s="95"/>
    </row>
    <row r="74" spans="1:5" ht="12">
      <c r="A74" s="206"/>
      <c r="B74" s="205" t="s">
        <v>294</v>
      </c>
      <c r="C74" s="215">
        <f>SUM(C7:C73)</f>
        <v>8456199.549999999</v>
      </c>
      <c r="D74" s="215">
        <v>100</v>
      </c>
      <c r="E74" s="206"/>
    </row>
  </sheetData>
  <sheetProtection/>
  <dataValidations count="5">
    <dataValidation allowBlank="1" showInputMessage="1" showErrorMessage="1" prompt="Porcentaje que representa el gasto con respecto del total ejercido." sqref="D6"/>
    <dataValidation allowBlank="1" showInputMessage="1" showErrorMessage="1" prompt="Corresponde al nombre o descripción de la cuenta de acuerdo al Plan de Cuentas emitido por el CONAC." sqref="B6"/>
    <dataValidation allowBlank="1" showInputMessage="1" showErrorMessage="1" prompt="Justificar aquellas cuentas de gastos que en lo individual representen el 10% o más del total de los gastos." sqref="E6"/>
    <dataValidation allowBlank="1" showInputMessage="1" showErrorMessage="1" prompt="Saldo final de la Información Financiera Trimestral que se presenta (trimestral: 1er, 2do, 3ro. o 4to.)." sqref="C6"/>
    <dataValidation allowBlank="1" showInputMessage="1" showErrorMessage="1" prompt="Corresponde al número de la cuenta de acuerdo al Plan de Cuentas emitido por el CONAC (DOF 23/12/2015)." sqref="A6"/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zoomScalePageLayoutView="0" workbookViewId="0" topLeftCell="A1">
      <selection activeCell="G8" sqref="G8:G10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5" width="17.7109375" style="8" customWidth="1"/>
    <col min="6" max="7" width="17.7109375" style="7" customWidth="1"/>
    <col min="8" max="16384" width="11.421875" style="7" customWidth="1"/>
  </cols>
  <sheetData>
    <row r="1" spans="1:7" s="17" customFormat="1" ht="11.25" customHeight="1">
      <c r="A1" s="264" t="s">
        <v>43</v>
      </c>
      <c r="B1" s="25"/>
      <c r="C1" s="18"/>
      <c r="D1" s="18"/>
      <c r="E1" s="18"/>
      <c r="F1" s="50"/>
      <c r="G1" s="6"/>
    </row>
    <row r="2" spans="1:5" s="17" customFormat="1" ht="11.25" customHeight="1">
      <c r="A2" s="264" t="s">
        <v>0</v>
      </c>
      <c r="B2" s="25"/>
      <c r="C2" s="18"/>
      <c r="D2" s="18"/>
      <c r="E2" s="18"/>
    </row>
    <row r="3" spans="3:5" s="17" customFormat="1" ht="11.25">
      <c r="C3" s="18"/>
      <c r="D3" s="18"/>
      <c r="E3" s="18"/>
    </row>
    <row r="4" spans="3:5" s="17" customFormat="1" ht="11.25">
      <c r="C4" s="18"/>
      <c r="D4" s="18"/>
      <c r="E4" s="18"/>
    </row>
    <row r="5" spans="1:7" s="17" customFormat="1" ht="11.25" customHeight="1">
      <c r="A5" s="205" t="s">
        <v>137</v>
      </c>
      <c r="B5" s="205"/>
      <c r="C5" s="18"/>
      <c r="D5" s="18"/>
      <c r="E5" s="18"/>
      <c r="G5" s="205" t="s">
        <v>117</v>
      </c>
    </row>
    <row r="6" spans="1:5" s="32" customFormat="1" ht="11.25">
      <c r="A6" s="19"/>
      <c r="B6" s="19"/>
      <c r="C6" s="30"/>
      <c r="D6" s="31"/>
      <c r="E6" s="31"/>
    </row>
    <row r="7" spans="1:7" ht="15" customHeight="1">
      <c r="A7" s="206" t="s">
        <v>46</v>
      </c>
      <c r="B7" s="206" t="s">
        <v>47</v>
      </c>
      <c r="C7" s="206" t="s">
        <v>75</v>
      </c>
      <c r="D7" s="206" t="s">
        <v>76</v>
      </c>
      <c r="E7" s="206" t="s">
        <v>118</v>
      </c>
      <c r="F7" s="206" t="s">
        <v>49</v>
      </c>
      <c r="G7" s="206" t="s">
        <v>88</v>
      </c>
    </row>
    <row r="8" spans="1:7" ht="11.25">
      <c r="A8" s="75" t="s">
        <v>579</v>
      </c>
      <c r="B8" s="75" t="s">
        <v>580</v>
      </c>
      <c r="C8" s="80">
        <v>-435412.77</v>
      </c>
      <c r="D8" s="80">
        <v>-435412.77</v>
      </c>
      <c r="E8" s="80">
        <v>0</v>
      </c>
      <c r="F8" s="86"/>
      <c r="G8" s="83" t="s">
        <v>402</v>
      </c>
    </row>
    <row r="9" spans="1:7" ht="11.25">
      <c r="A9" s="75" t="s">
        <v>581</v>
      </c>
      <c r="B9" s="75" t="s">
        <v>582</v>
      </c>
      <c r="C9" s="80">
        <v>359704.07</v>
      </c>
      <c r="D9" s="80">
        <v>0</v>
      </c>
      <c r="E9" s="80">
        <v>-359704.07</v>
      </c>
      <c r="F9" s="80"/>
      <c r="G9" s="83" t="s">
        <v>402</v>
      </c>
    </row>
    <row r="10" spans="1:7" ht="11.25">
      <c r="A10" s="75"/>
      <c r="B10" s="75"/>
      <c r="C10" s="80"/>
      <c r="D10" s="80"/>
      <c r="E10" s="80"/>
      <c r="F10" s="83"/>
      <c r="G10" s="83"/>
    </row>
    <row r="11" spans="1:7" ht="11.25">
      <c r="A11" s="75"/>
      <c r="B11" s="75"/>
      <c r="C11" s="80"/>
      <c r="D11" s="80"/>
      <c r="E11" s="80"/>
      <c r="F11" s="83"/>
      <c r="G11" s="83"/>
    </row>
    <row r="12" spans="1:7" ht="12">
      <c r="A12" s="206"/>
      <c r="B12" s="205" t="s">
        <v>295</v>
      </c>
      <c r="C12" s="215">
        <v>-75708.70000000001</v>
      </c>
      <c r="D12" s="215">
        <v>-435412.77</v>
      </c>
      <c r="E12" s="215">
        <v>-359704.07</v>
      </c>
      <c r="F12" s="206"/>
      <c r="G12" s="205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F8" sqref="F8:F14"/>
    </sheetView>
  </sheetViews>
  <sheetFormatPr defaultColWidth="15.00390625" defaultRowHeight="15"/>
  <cols>
    <col min="1" max="1" width="15.00390625" style="7" customWidth="1"/>
    <col min="2" max="2" width="35.421875" style="7" customWidth="1"/>
    <col min="3" max="5" width="15.00390625" style="8" customWidth="1"/>
    <col min="6" max="16384" width="15.00390625" style="7" customWidth="1"/>
  </cols>
  <sheetData>
    <row r="1" spans="1:6" s="17" customFormat="1" ht="12.75">
      <c r="A1" s="264" t="s">
        <v>43</v>
      </c>
      <c r="B1" s="25"/>
      <c r="C1" s="18"/>
      <c r="D1" s="18"/>
      <c r="E1" s="18"/>
      <c r="F1" s="6"/>
    </row>
    <row r="2" spans="1:5" s="17" customFormat="1" ht="12.75">
      <c r="A2" s="264" t="s">
        <v>0</v>
      </c>
      <c r="B2" s="25"/>
      <c r="C2" s="18"/>
      <c r="D2" s="18"/>
      <c r="E2" s="18"/>
    </row>
    <row r="3" spans="3:5" s="17" customFormat="1" ht="11.25">
      <c r="C3" s="18"/>
      <c r="D3" s="18"/>
      <c r="E3" s="18"/>
    </row>
    <row r="4" spans="3:5" s="17" customFormat="1" ht="11.25">
      <c r="C4" s="18"/>
      <c r="D4" s="18"/>
      <c r="E4" s="18"/>
    </row>
    <row r="5" spans="1:6" s="17" customFormat="1" ht="12">
      <c r="A5" s="205" t="s">
        <v>138</v>
      </c>
      <c r="B5" s="205"/>
      <c r="C5" s="18"/>
      <c r="D5" s="18"/>
      <c r="E5" s="18"/>
      <c r="F5" s="205" t="s">
        <v>119</v>
      </c>
    </row>
    <row r="6" spans="1:5" s="32" customFormat="1" ht="11.25">
      <c r="A6" s="19"/>
      <c r="B6" s="19"/>
      <c r="C6" s="30"/>
      <c r="D6" s="31"/>
      <c r="E6" s="31"/>
    </row>
    <row r="7" spans="1:6" ht="12">
      <c r="A7" s="206" t="s">
        <v>46</v>
      </c>
      <c r="B7" s="206" t="s">
        <v>47</v>
      </c>
      <c r="C7" s="206" t="s">
        <v>75</v>
      </c>
      <c r="D7" s="206" t="s">
        <v>76</v>
      </c>
      <c r="E7" s="206" t="s">
        <v>118</v>
      </c>
      <c r="F7" s="206" t="s">
        <v>88</v>
      </c>
    </row>
    <row r="8" spans="1:6" ht="15" customHeight="1">
      <c r="A8" s="75" t="s">
        <v>583</v>
      </c>
      <c r="B8" s="75" t="s">
        <v>585</v>
      </c>
      <c r="C8" s="80">
        <v>-253227.46</v>
      </c>
      <c r="D8" s="80">
        <v>-253227.46</v>
      </c>
      <c r="E8" s="80">
        <v>0</v>
      </c>
      <c r="F8" s="96" t="s">
        <v>296</v>
      </c>
    </row>
    <row r="9" spans="1:6" ht="22.5">
      <c r="A9" s="75" t="s">
        <v>583</v>
      </c>
      <c r="B9" s="75" t="s">
        <v>584</v>
      </c>
      <c r="C9" s="80">
        <v>0</v>
      </c>
      <c r="D9" s="80">
        <v>-161444.85</v>
      </c>
      <c r="E9" s="80">
        <v>-161444.85</v>
      </c>
      <c r="F9" s="96" t="s">
        <v>296</v>
      </c>
    </row>
    <row r="10" spans="1:6" ht="11.25">
      <c r="A10" s="75" t="s">
        <v>586</v>
      </c>
      <c r="B10" s="75" t="s">
        <v>587</v>
      </c>
      <c r="C10" s="80">
        <v>-418377.86</v>
      </c>
      <c r="D10" s="80">
        <v>-165150.4</v>
      </c>
      <c r="E10" s="80">
        <v>253227.46</v>
      </c>
      <c r="F10" s="96" t="s">
        <v>296</v>
      </c>
    </row>
    <row r="11" spans="1:6" s="145" customFormat="1" ht="11.25">
      <c r="A11" s="75" t="s">
        <v>588</v>
      </c>
      <c r="B11" s="75" t="s">
        <v>221</v>
      </c>
      <c r="C11" s="80">
        <v>-54242.76</v>
      </c>
      <c r="D11" s="80">
        <v>-54242.76</v>
      </c>
      <c r="E11" s="80">
        <v>0</v>
      </c>
      <c r="F11" s="96" t="s">
        <v>296</v>
      </c>
    </row>
    <row r="12" spans="1:6" ht="11.25">
      <c r="A12" s="75" t="s">
        <v>589</v>
      </c>
      <c r="B12" s="75" t="s">
        <v>590</v>
      </c>
      <c r="C12" s="80">
        <v>-85129.04</v>
      </c>
      <c r="D12" s="80">
        <v>-85129.04</v>
      </c>
      <c r="E12" s="80">
        <v>0</v>
      </c>
      <c r="F12" s="96" t="s">
        <v>296</v>
      </c>
    </row>
    <row r="13" spans="1:6" ht="11.25">
      <c r="A13" s="75" t="s">
        <v>591</v>
      </c>
      <c r="B13" s="75" t="s">
        <v>592</v>
      </c>
      <c r="C13" s="80">
        <v>-444945.82</v>
      </c>
      <c r="D13" s="80">
        <v>-440885.82</v>
      </c>
      <c r="E13" s="80">
        <v>4060</v>
      </c>
      <c r="F13" s="96" t="s">
        <v>296</v>
      </c>
    </row>
    <row r="14" spans="1:6" ht="11.25">
      <c r="A14" s="75" t="s">
        <v>593</v>
      </c>
      <c r="B14" s="75" t="s">
        <v>594</v>
      </c>
      <c r="C14" s="80">
        <v>0</v>
      </c>
      <c r="D14" s="80">
        <v>-230846.88</v>
      </c>
      <c r="E14" s="80">
        <v>-230846.88</v>
      </c>
      <c r="F14" s="96" t="s">
        <v>296</v>
      </c>
    </row>
    <row r="15" spans="1:6" ht="12">
      <c r="A15" s="206"/>
      <c r="B15" s="205" t="s">
        <v>297</v>
      </c>
      <c r="C15" s="283">
        <v>-1255922.94</v>
      </c>
      <c r="D15" s="283">
        <v>-1390927.21</v>
      </c>
      <c r="E15" s="283">
        <v>-135004.27000000002</v>
      </c>
      <c r="F15" s="206"/>
    </row>
  </sheetData>
  <sheetProtection/>
  <protectedRanges>
    <protectedRange sqref="F15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">
      <selection activeCell="H23" sqref="H23"/>
    </sheetView>
  </sheetViews>
  <sheetFormatPr defaultColWidth="11.421875" defaultRowHeight="15"/>
  <cols>
    <col min="1" max="1" width="11.8515625" style="77" customWidth="1"/>
    <col min="2" max="2" width="35.8515625" style="77" customWidth="1"/>
    <col min="3" max="3" width="12.28125" style="62" bestFit="1" customWidth="1"/>
    <col min="4" max="4" width="13.7109375" style="62" customWidth="1"/>
    <col min="5" max="5" width="15.28125" style="62" customWidth="1"/>
    <col min="6" max="16384" width="11.421875" style="7" customWidth="1"/>
  </cols>
  <sheetData>
    <row r="1" spans="1:5" s="17" customFormat="1" ht="12.75">
      <c r="A1" s="269" t="s">
        <v>43</v>
      </c>
      <c r="B1" s="25"/>
      <c r="C1" s="26"/>
      <c r="D1" s="26"/>
      <c r="E1" s="15"/>
    </row>
    <row r="2" spans="1:5" s="17" customFormat="1" ht="12.75">
      <c r="A2" s="269" t="s">
        <v>0</v>
      </c>
      <c r="B2" s="25"/>
      <c r="C2" s="26"/>
      <c r="D2" s="26"/>
      <c r="E2" s="26"/>
    </row>
    <row r="3" spans="3:5" s="17" customFormat="1" ht="11.25">
      <c r="C3" s="26"/>
      <c r="D3" s="26"/>
      <c r="E3" s="26"/>
    </row>
    <row r="4" spans="3:5" s="17" customFormat="1" ht="11.25">
      <c r="C4" s="26"/>
      <c r="D4" s="26"/>
      <c r="E4" s="26"/>
    </row>
    <row r="5" spans="1:5" s="17" customFormat="1" ht="11.25" customHeight="1">
      <c r="A5" s="205" t="s">
        <v>152</v>
      </c>
      <c r="B5" s="205"/>
      <c r="C5" s="26"/>
      <c r="D5" s="26"/>
      <c r="E5" s="205" t="s">
        <v>120</v>
      </c>
    </row>
    <row r="6" spans="1:5" s="32" customFormat="1" ht="11.25">
      <c r="A6" s="14"/>
      <c r="B6" s="14"/>
      <c r="C6" s="51"/>
      <c r="D6" s="52"/>
      <c r="E6" s="52"/>
    </row>
    <row r="7" spans="1:5" ht="15" customHeight="1">
      <c r="A7" s="206" t="s">
        <v>46</v>
      </c>
      <c r="B7" s="206" t="s">
        <v>47</v>
      </c>
      <c r="C7" s="206" t="s">
        <v>75</v>
      </c>
      <c r="D7" s="206" t="s">
        <v>76</v>
      </c>
      <c r="E7" s="206" t="s">
        <v>77</v>
      </c>
    </row>
    <row r="8" spans="1:5" ht="11.25">
      <c r="A8" s="83">
        <v>111100001</v>
      </c>
      <c r="B8" s="83" t="s">
        <v>595</v>
      </c>
      <c r="C8" s="80">
        <v>30862</v>
      </c>
      <c r="D8" s="80">
        <v>0</v>
      </c>
      <c r="E8" s="80">
        <v>-30862</v>
      </c>
    </row>
    <row r="9" spans="1:5" ht="11.25">
      <c r="A9" s="83">
        <v>111300001</v>
      </c>
      <c r="B9" s="83" t="s">
        <v>596</v>
      </c>
      <c r="C9" s="80">
        <v>65840.23</v>
      </c>
      <c r="D9" s="80">
        <v>186853.86</v>
      </c>
      <c r="E9" s="80">
        <v>121013.63</v>
      </c>
    </row>
    <row r="10" spans="1:5" ht="11.25">
      <c r="A10" s="83">
        <v>111300002</v>
      </c>
      <c r="B10" s="83" t="s">
        <v>597</v>
      </c>
      <c r="C10" s="80">
        <v>1272163.57</v>
      </c>
      <c r="D10" s="80">
        <v>0</v>
      </c>
      <c r="E10" s="80">
        <v>-1272163.57</v>
      </c>
    </row>
    <row r="11" spans="1:5" ht="11.25">
      <c r="A11" s="83">
        <v>111300004</v>
      </c>
      <c r="B11" s="83" t="s">
        <v>598</v>
      </c>
      <c r="C11" s="80">
        <v>-0.53</v>
      </c>
      <c r="D11" s="80">
        <v>-0.53</v>
      </c>
      <c r="E11" s="80">
        <v>0</v>
      </c>
    </row>
    <row r="12" spans="1:5" s="131" customFormat="1" ht="11.25">
      <c r="A12" s="83">
        <v>111300005</v>
      </c>
      <c r="B12" s="83" t="s">
        <v>599</v>
      </c>
      <c r="C12" s="80">
        <v>1261.57</v>
      </c>
      <c r="D12" s="80">
        <v>115004.88</v>
      </c>
      <c r="E12" s="80">
        <v>113743.31</v>
      </c>
    </row>
    <row r="13" spans="1:5" s="131" customFormat="1" ht="11.25">
      <c r="A13" s="83">
        <v>111300007</v>
      </c>
      <c r="B13" s="83" t="s">
        <v>600</v>
      </c>
      <c r="C13" s="80">
        <v>0</v>
      </c>
      <c r="D13" s="80">
        <v>940816.88</v>
      </c>
      <c r="E13" s="80">
        <v>940816.88</v>
      </c>
    </row>
    <row r="14" spans="1:5" s="10" customFormat="1" ht="22.5">
      <c r="A14" s="83">
        <v>111300008</v>
      </c>
      <c r="B14" s="83" t="s">
        <v>601</v>
      </c>
      <c r="C14" s="80">
        <v>0</v>
      </c>
      <c r="D14" s="80">
        <v>0.01</v>
      </c>
      <c r="E14" s="80">
        <v>0.01</v>
      </c>
    </row>
    <row r="15" spans="1:5" s="10" customFormat="1" ht="11.25">
      <c r="A15" s="83">
        <v>111300009</v>
      </c>
      <c r="B15" s="83" t="s">
        <v>602</v>
      </c>
      <c r="C15" s="80">
        <v>0</v>
      </c>
      <c r="D15" s="80">
        <v>82.35</v>
      </c>
      <c r="E15" s="80">
        <v>82.35</v>
      </c>
    </row>
    <row r="16" spans="1:5" ht="11.25">
      <c r="A16" s="83">
        <v>111300010</v>
      </c>
      <c r="B16" s="83" t="s">
        <v>603</v>
      </c>
      <c r="C16" s="80">
        <v>0</v>
      </c>
      <c r="D16" s="80">
        <v>202.63</v>
      </c>
      <c r="E16" s="80">
        <v>202.63</v>
      </c>
    </row>
    <row r="17" spans="1:5" ht="11.25">
      <c r="A17" s="284"/>
      <c r="B17" s="285"/>
      <c r="C17" s="286"/>
      <c r="D17" s="286"/>
      <c r="E17" s="286"/>
    </row>
    <row r="18" spans="1:5" ht="11.25">
      <c r="A18" s="284"/>
      <c r="B18" s="285"/>
      <c r="C18" s="286"/>
      <c r="D18" s="286"/>
      <c r="E18" s="286"/>
    </row>
    <row r="19" spans="1:5" ht="11.25">
      <c r="A19" s="284"/>
      <c r="B19" s="285"/>
      <c r="C19" s="286"/>
      <c r="D19" s="286"/>
      <c r="E19" s="286"/>
    </row>
    <row r="20" spans="1:5" ht="11.25">
      <c r="A20" s="284"/>
      <c r="B20" s="285"/>
      <c r="C20" s="286"/>
      <c r="D20" s="286"/>
      <c r="E20" s="286"/>
    </row>
    <row r="21" spans="1:5" ht="12">
      <c r="A21" s="206"/>
      <c r="B21" s="205" t="s">
        <v>297</v>
      </c>
      <c r="C21" s="287">
        <v>1370126.84</v>
      </c>
      <c r="D21" s="287">
        <v>1242960.0799999998</v>
      </c>
      <c r="E21" s="287">
        <v>-127166.75999999988</v>
      </c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">
      <selection activeCell="D18" sqref="D18:D23"/>
    </sheetView>
  </sheetViews>
  <sheetFormatPr defaultColWidth="11.421875" defaultRowHeight="15"/>
  <cols>
    <col min="1" max="1" width="20.7109375" style="77" customWidth="1"/>
    <col min="2" max="2" width="43.8515625" style="77" customWidth="1"/>
    <col min="3" max="3" width="10.8515625" style="62" bestFit="1" customWidth="1"/>
    <col min="4" max="4" width="14.421875" style="63" customWidth="1"/>
    <col min="5" max="16384" width="11.421875" style="7" customWidth="1"/>
  </cols>
  <sheetData>
    <row r="1" spans="1:4" s="17" customFormat="1" ht="12.75">
      <c r="A1" s="264" t="s">
        <v>43</v>
      </c>
      <c r="B1" s="25"/>
      <c r="C1" s="53"/>
      <c r="D1" s="54"/>
    </row>
    <row r="2" spans="1:4" s="17" customFormat="1" ht="12.75">
      <c r="A2" s="264" t="s">
        <v>0</v>
      </c>
      <c r="B2" s="25"/>
      <c r="C2" s="53"/>
      <c r="D2" s="55"/>
    </row>
    <row r="3" spans="1:4" s="17" customFormat="1" ht="11.25">
      <c r="A3" s="25"/>
      <c r="B3" s="25"/>
      <c r="C3" s="53"/>
      <c r="D3" s="55"/>
    </row>
    <row r="4" spans="3:4" s="17" customFormat="1" ht="11.25">
      <c r="C4" s="53"/>
      <c r="D4" s="55"/>
    </row>
    <row r="5" spans="1:4" s="17" customFormat="1" ht="11.25" customHeight="1">
      <c r="A5" s="205" t="s">
        <v>298</v>
      </c>
      <c r="B5" s="205"/>
      <c r="C5" s="53"/>
      <c r="D5" s="205" t="s">
        <v>121</v>
      </c>
    </row>
    <row r="6" spans="1:4" ht="11.25">
      <c r="A6" s="56"/>
      <c r="B6" s="56"/>
      <c r="C6" s="57"/>
      <c r="D6" s="58"/>
    </row>
    <row r="7" spans="1:4" ht="15" customHeight="1">
      <c r="A7" s="206" t="s">
        <v>46</v>
      </c>
      <c r="B7" s="206" t="s">
        <v>47</v>
      </c>
      <c r="C7" s="206" t="s">
        <v>77</v>
      </c>
      <c r="D7" s="206" t="s">
        <v>122</v>
      </c>
    </row>
    <row r="8" spans="1:4" ht="11.25">
      <c r="A8" s="154" t="s">
        <v>404</v>
      </c>
      <c r="B8" s="59" t="s">
        <v>404</v>
      </c>
      <c r="C8" s="274"/>
      <c r="D8" s="61"/>
    </row>
    <row r="9" spans="1:4" ht="11.25">
      <c r="A9" s="154"/>
      <c r="B9" s="59"/>
      <c r="C9" s="60"/>
      <c r="D9" s="61"/>
    </row>
    <row r="10" spans="1:4" s="131" customFormat="1" ht="11.25">
      <c r="A10" s="154"/>
      <c r="B10" s="59"/>
      <c r="C10" s="60"/>
      <c r="D10" s="61"/>
    </row>
    <row r="11" spans="1:4" s="131" customFormat="1" ht="11.25">
      <c r="A11" s="154"/>
      <c r="B11" s="59"/>
      <c r="C11" s="60"/>
      <c r="D11" s="61"/>
    </row>
    <row r="12" spans="1:4" s="131" customFormat="1" ht="12">
      <c r="A12" s="206"/>
      <c r="B12" s="205" t="s">
        <v>261</v>
      </c>
      <c r="C12" s="215">
        <f>SUM(C8:C11)</f>
        <v>0</v>
      </c>
      <c r="D12" s="215">
        <v>0</v>
      </c>
    </row>
    <row r="13" spans="1:4" s="131" customFormat="1" ht="11.25">
      <c r="A13" s="77"/>
      <c r="B13" s="77"/>
      <c r="C13" s="62"/>
      <c r="D13" s="63"/>
    </row>
    <row r="15" spans="1:4" ht="12">
      <c r="A15" s="205" t="s">
        <v>299</v>
      </c>
      <c r="B15" s="205"/>
      <c r="C15" s="53"/>
      <c r="D15" s="205" t="s">
        <v>121</v>
      </c>
    </row>
    <row r="16" spans="1:4" ht="11.25">
      <c r="A16" s="155"/>
      <c r="B16" s="56"/>
      <c r="C16" s="57"/>
      <c r="D16" s="58"/>
    </row>
    <row r="17" spans="1:4" ht="12">
      <c r="A17" s="206" t="s">
        <v>46</v>
      </c>
      <c r="B17" s="206" t="s">
        <v>47</v>
      </c>
      <c r="C17" s="206" t="s">
        <v>77</v>
      </c>
      <c r="D17" s="206" t="s">
        <v>122</v>
      </c>
    </row>
    <row r="18" spans="1:6" ht="11.25">
      <c r="A18" s="154">
        <v>124115111</v>
      </c>
      <c r="B18" s="59" t="s">
        <v>417</v>
      </c>
      <c r="C18" s="60">
        <v>10324</v>
      </c>
      <c r="D18" s="270">
        <v>0.0031</v>
      </c>
      <c r="F18" s="277"/>
    </row>
    <row r="19" spans="1:4" ht="11.25">
      <c r="A19" s="282">
        <v>124135151</v>
      </c>
      <c r="B19" s="59" t="s">
        <v>419</v>
      </c>
      <c r="C19" s="60">
        <v>-19274.01</v>
      </c>
      <c r="D19" s="270">
        <v>0.0005</v>
      </c>
    </row>
    <row r="20" spans="1:4" s="145" customFormat="1" ht="11.25">
      <c r="A20" s="282">
        <v>124195191</v>
      </c>
      <c r="B20" s="59" t="s">
        <v>421</v>
      </c>
      <c r="C20" s="60">
        <v>1839.26</v>
      </c>
      <c r="D20" s="270">
        <v>0.0006</v>
      </c>
    </row>
    <row r="21" spans="1:4" s="145" customFormat="1" ht="11.25">
      <c r="A21" s="282">
        <v>124215211</v>
      </c>
      <c r="B21" s="59" t="s">
        <v>423</v>
      </c>
      <c r="C21" s="60">
        <v>7999</v>
      </c>
      <c r="D21" s="270">
        <v>0.0024</v>
      </c>
    </row>
    <row r="22" spans="1:4" ht="11.25">
      <c r="A22" s="282">
        <v>124415411</v>
      </c>
      <c r="B22" s="59" t="s">
        <v>425</v>
      </c>
      <c r="C22" s="60">
        <v>27600</v>
      </c>
      <c r="D22" s="270">
        <v>0.0081</v>
      </c>
    </row>
    <row r="23" spans="1:4" ht="11.25">
      <c r="A23" s="271">
        <v>124645641</v>
      </c>
      <c r="B23" s="272" t="s">
        <v>427</v>
      </c>
      <c r="C23" s="273">
        <v>115272.53</v>
      </c>
      <c r="D23" s="270">
        <v>0.0338</v>
      </c>
    </row>
    <row r="24" spans="1:4" ht="12">
      <c r="A24" s="206"/>
      <c r="B24" s="205" t="s">
        <v>300</v>
      </c>
      <c r="C24" s="215">
        <f>SUM(C18:C23)</f>
        <v>143760.78</v>
      </c>
      <c r="D24" s="215">
        <f>SUM(D18:D23)</f>
        <v>0.048499999999999995</v>
      </c>
    </row>
  </sheetData>
  <sheetProtection/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17 D7"/>
    <dataValidation allowBlank="1" showInputMessage="1" showErrorMessage="1" prompt="Importe (saldo final) de las adquisiciones de bienes muebles e inmuebles efectuadas en el periodo al que corresponde la cuenta pública presentada." sqref="C17 C19"/>
    <dataValidation allowBlank="1" showInputMessage="1" showErrorMessage="1" prompt="Corresponde al nombre o descripción de la cuenta de acuerdo al Plan de Cuentas emitido por el CONAC." sqref="B17 B7 B19"/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17 A7 A1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B47" sqref="B47"/>
    </sheetView>
  </sheetViews>
  <sheetFormatPr defaultColWidth="11.421875" defaultRowHeight="15"/>
  <cols>
    <col min="2" max="2" width="51.140625" style="0" customWidth="1"/>
    <col min="4" max="4" width="13.8515625" style="0" customWidth="1"/>
  </cols>
  <sheetData>
    <row r="1" spans="1:4" ht="15">
      <c r="A1" s="264" t="s">
        <v>43</v>
      </c>
      <c r="B1" s="25"/>
      <c r="C1" s="53"/>
      <c r="D1" s="17"/>
    </row>
    <row r="2" spans="1:4" ht="15">
      <c r="A2" s="264" t="s">
        <v>0</v>
      </c>
      <c r="B2" s="25"/>
      <c r="C2" s="53"/>
      <c r="D2" s="17"/>
    </row>
    <row r="3" spans="1:4" ht="15">
      <c r="A3" s="25"/>
      <c r="B3" s="25"/>
      <c r="C3" s="53"/>
      <c r="D3" s="17"/>
    </row>
    <row r="4" spans="1:4" ht="15">
      <c r="A4" s="264" t="s">
        <v>222</v>
      </c>
      <c r="B4" s="25"/>
      <c r="C4" s="53"/>
      <c r="D4" s="17"/>
    </row>
    <row r="5" spans="1:4" ht="15">
      <c r="A5" s="17"/>
      <c r="B5" s="17"/>
      <c r="C5" s="53"/>
      <c r="D5" s="17"/>
    </row>
    <row r="6" spans="1:4" ht="15">
      <c r="A6" s="205" t="s">
        <v>301</v>
      </c>
      <c r="B6" s="205"/>
      <c r="C6" s="53"/>
      <c r="D6" s="205" t="s">
        <v>302</v>
      </c>
    </row>
    <row r="7" spans="1:4" ht="15">
      <c r="A7" s="56"/>
      <c r="B7" s="56"/>
      <c r="C7" s="57"/>
      <c r="D7" s="145"/>
    </row>
    <row r="8" spans="1:4" ht="27.75" customHeight="1">
      <c r="A8" s="206" t="s">
        <v>46</v>
      </c>
      <c r="B8" s="206" t="s">
        <v>47</v>
      </c>
      <c r="C8" s="206" t="s">
        <v>75</v>
      </c>
      <c r="D8" s="206" t="s">
        <v>76</v>
      </c>
    </row>
    <row r="9" spans="1:4" ht="15">
      <c r="A9" s="156">
        <v>5500</v>
      </c>
      <c r="B9" s="157" t="s">
        <v>303</v>
      </c>
      <c r="C9" s="158">
        <v>0</v>
      </c>
      <c r="D9" s="158">
        <v>386419.07</v>
      </c>
    </row>
    <row r="10" spans="1:4" ht="22.5">
      <c r="A10" s="160">
        <v>5510</v>
      </c>
      <c r="B10" s="161" t="s">
        <v>176</v>
      </c>
      <c r="C10" s="158">
        <v>0</v>
      </c>
      <c r="D10" s="158">
        <v>386419.07</v>
      </c>
    </row>
    <row r="11" spans="1:4" ht="15">
      <c r="A11" s="160">
        <v>5511</v>
      </c>
      <c r="B11" s="161" t="s">
        <v>304</v>
      </c>
      <c r="C11" s="158">
        <v>0</v>
      </c>
      <c r="D11" s="159">
        <v>0</v>
      </c>
    </row>
    <row r="12" spans="1:4" ht="15">
      <c r="A12" s="160">
        <v>5512</v>
      </c>
      <c r="B12" s="161" t="s">
        <v>305</v>
      </c>
      <c r="C12" s="158">
        <v>0</v>
      </c>
      <c r="D12" s="159">
        <v>0</v>
      </c>
    </row>
    <row r="13" spans="1:4" ht="15">
      <c r="A13" s="160">
        <v>5513</v>
      </c>
      <c r="B13" s="161" t="s">
        <v>306</v>
      </c>
      <c r="C13" s="158">
        <v>0</v>
      </c>
      <c r="D13" s="159">
        <v>0</v>
      </c>
    </row>
    <row r="14" spans="1:4" ht="15">
      <c r="A14" s="160">
        <v>5514</v>
      </c>
      <c r="B14" s="161" t="s">
        <v>307</v>
      </c>
      <c r="C14" s="158">
        <v>0</v>
      </c>
      <c r="D14" s="159">
        <v>0</v>
      </c>
    </row>
    <row r="15" spans="1:4" ht="15">
      <c r="A15" s="160">
        <v>5515</v>
      </c>
      <c r="B15" s="161" t="s">
        <v>308</v>
      </c>
      <c r="C15" s="158">
        <v>0</v>
      </c>
      <c r="D15" s="159">
        <v>25941.67</v>
      </c>
    </row>
    <row r="16" spans="1:4" ht="15">
      <c r="A16" s="160">
        <v>5516</v>
      </c>
      <c r="B16" s="161" t="s">
        <v>309</v>
      </c>
      <c r="C16" s="158">
        <v>0</v>
      </c>
      <c r="D16" s="159">
        <v>0</v>
      </c>
    </row>
    <row r="17" spans="1:4" ht="15">
      <c r="A17" s="160">
        <v>5517</v>
      </c>
      <c r="B17" s="161" t="s">
        <v>310</v>
      </c>
      <c r="C17" s="158">
        <v>0</v>
      </c>
      <c r="D17" s="159">
        <v>773.33</v>
      </c>
    </row>
    <row r="18" spans="1:4" ht="15">
      <c r="A18" s="160">
        <v>5518</v>
      </c>
      <c r="B18" s="161" t="s">
        <v>311</v>
      </c>
      <c r="C18" s="158">
        <v>0</v>
      </c>
      <c r="D18" s="159">
        <v>359704.07</v>
      </c>
    </row>
    <row r="19" spans="1:4" ht="15">
      <c r="A19" s="160">
        <v>5520</v>
      </c>
      <c r="B19" s="161" t="s">
        <v>177</v>
      </c>
      <c r="C19" s="158">
        <v>0</v>
      </c>
      <c r="D19" s="158">
        <v>0</v>
      </c>
    </row>
    <row r="20" spans="1:4" ht="15">
      <c r="A20" s="160">
        <v>5521</v>
      </c>
      <c r="B20" s="161" t="s">
        <v>312</v>
      </c>
      <c r="C20" s="158">
        <v>0</v>
      </c>
      <c r="D20" s="159">
        <v>0</v>
      </c>
    </row>
    <row r="21" spans="1:4" ht="15">
      <c r="A21" s="160">
        <v>5522</v>
      </c>
      <c r="B21" s="161" t="s">
        <v>313</v>
      </c>
      <c r="C21" s="158">
        <v>0</v>
      </c>
      <c r="D21" s="159">
        <v>0</v>
      </c>
    </row>
    <row r="22" spans="1:4" ht="15">
      <c r="A22" s="160">
        <v>5530</v>
      </c>
      <c r="B22" s="161" t="s">
        <v>178</v>
      </c>
      <c r="C22" s="158">
        <v>0</v>
      </c>
      <c r="D22" s="158">
        <v>0</v>
      </c>
    </row>
    <row r="23" spans="1:4" ht="15">
      <c r="A23" s="160">
        <v>5531</v>
      </c>
      <c r="B23" s="161" t="s">
        <v>314</v>
      </c>
      <c r="C23" s="158">
        <v>0</v>
      </c>
      <c r="D23" s="159">
        <v>0</v>
      </c>
    </row>
    <row r="24" spans="1:4" ht="15">
      <c r="A24" s="160">
        <v>5532</v>
      </c>
      <c r="B24" s="161" t="s">
        <v>315</v>
      </c>
      <c r="C24" s="158">
        <v>0</v>
      </c>
      <c r="D24" s="159">
        <v>0</v>
      </c>
    </row>
    <row r="25" spans="1:4" ht="15">
      <c r="A25" s="160">
        <v>5533</v>
      </c>
      <c r="B25" s="161" t="s">
        <v>316</v>
      </c>
      <c r="C25" s="158">
        <v>0</v>
      </c>
      <c r="D25" s="159">
        <v>0</v>
      </c>
    </row>
    <row r="26" spans="1:4" ht="22.5">
      <c r="A26" s="160">
        <v>5534</v>
      </c>
      <c r="B26" s="161" t="s">
        <v>317</v>
      </c>
      <c r="C26" s="158">
        <v>0</v>
      </c>
      <c r="D26" s="159">
        <v>0</v>
      </c>
    </row>
    <row r="27" spans="1:4" ht="15">
      <c r="A27" s="160">
        <v>5535</v>
      </c>
      <c r="B27" s="161" t="s">
        <v>318</v>
      </c>
      <c r="C27" s="158">
        <v>0</v>
      </c>
      <c r="D27" s="159">
        <v>0</v>
      </c>
    </row>
    <row r="28" spans="1:4" ht="22.5">
      <c r="A28" s="160">
        <v>5540</v>
      </c>
      <c r="B28" s="161" t="s">
        <v>179</v>
      </c>
      <c r="C28" s="158">
        <v>0</v>
      </c>
      <c r="D28" s="159">
        <v>0</v>
      </c>
    </row>
    <row r="29" spans="1:4" ht="22.5">
      <c r="A29" s="160">
        <v>5541</v>
      </c>
      <c r="B29" s="161" t="s">
        <v>179</v>
      </c>
      <c r="C29" s="158">
        <v>0</v>
      </c>
      <c r="D29" s="159">
        <v>0</v>
      </c>
    </row>
    <row r="30" spans="1:4" ht="15">
      <c r="A30" s="160">
        <v>5550</v>
      </c>
      <c r="B30" s="162" t="s">
        <v>180</v>
      </c>
      <c r="C30" s="158">
        <v>0</v>
      </c>
      <c r="D30" s="158">
        <v>0</v>
      </c>
    </row>
    <row r="31" spans="1:4" ht="15">
      <c r="A31" s="160">
        <v>5551</v>
      </c>
      <c r="B31" s="162" t="s">
        <v>180</v>
      </c>
      <c r="C31" s="158">
        <v>0</v>
      </c>
      <c r="D31" s="159">
        <v>0</v>
      </c>
    </row>
    <row r="32" spans="1:4" ht="15">
      <c r="A32" s="160">
        <v>5590</v>
      </c>
      <c r="B32" s="162" t="s">
        <v>202</v>
      </c>
      <c r="C32" s="158">
        <v>0</v>
      </c>
      <c r="D32" s="158">
        <v>0</v>
      </c>
    </row>
    <row r="33" spans="1:4" ht="15">
      <c r="A33" s="160">
        <v>5591</v>
      </c>
      <c r="B33" s="162" t="s">
        <v>319</v>
      </c>
      <c r="C33" s="158">
        <v>0</v>
      </c>
      <c r="D33" s="159">
        <v>0</v>
      </c>
    </row>
    <row r="34" spans="1:4" ht="15">
      <c r="A34" s="160">
        <v>5592</v>
      </c>
      <c r="B34" s="162" t="s">
        <v>320</v>
      </c>
      <c r="C34" s="158">
        <v>0</v>
      </c>
      <c r="D34" s="159">
        <v>0</v>
      </c>
    </row>
    <row r="35" spans="1:4" ht="15">
      <c r="A35" s="160">
        <v>5593</v>
      </c>
      <c r="B35" s="162" t="s">
        <v>321</v>
      </c>
      <c r="C35" s="158">
        <v>0</v>
      </c>
      <c r="D35" s="159">
        <v>0</v>
      </c>
    </row>
    <row r="36" spans="1:4" ht="15">
      <c r="A36" s="160">
        <v>5594</v>
      </c>
      <c r="B36" s="162" t="s">
        <v>322</v>
      </c>
      <c r="C36" s="158">
        <v>0</v>
      </c>
      <c r="D36" s="159">
        <v>0</v>
      </c>
    </row>
    <row r="37" spans="1:4" ht="15">
      <c r="A37" s="160">
        <v>5595</v>
      </c>
      <c r="B37" s="162" t="s">
        <v>323</v>
      </c>
      <c r="C37" s="158">
        <v>0</v>
      </c>
      <c r="D37" s="159">
        <v>0</v>
      </c>
    </row>
    <row r="38" spans="1:4" ht="15">
      <c r="A38" s="160">
        <v>5596</v>
      </c>
      <c r="B38" s="162" t="s">
        <v>324</v>
      </c>
      <c r="C38" s="158">
        <v>0</v>
      </c>
      <c r="D38" s="159">
        <v>0</v>
      </c>
    </row>
    <row r="39" spans="1:4" ht="15">
      <c r="A39" s="160">
        <v>5597</v>
      </c>
      <c r="B39" s="162" t="s">
        <v>325</v>
      </c>
      <c r="C39" s="158">
        <v>0</v>
      </c>
      <c r="D39" s="159">
        <v>0</v>
      </c>
    </row>
    <row r="40" spans="1:4" ht="15">
      <c r="A40" s="160">
        <v>5599</v>
      </c>
      <c r="B40" s="162" t="s">
        <v>326</v>
      </c>
      <c r="C40" s="158">
        <v>0</v>
      </c>
      <c r="D40" s="159">
        <v>0</v>
      </c>
    </row>
    <row r="41" spans="1:4" ht="15">
      <c r="A41" s="156">
        <v>5600</v>
      </c>
      <c r="B41" s="163" t="s">
        <v>327</v>
      </c>
      <c r="C41" s="158">
        <v>0</v>
      </c>
      <c r="D41" s="158">
        <v>0</v>
      </c>
    </row>
    <row r="42" spans="1:4" ht="15">
      <c r="A42" s="160">
        <v>5610</v>
      </c>
      <c r="B42" s="162" t="s">
        <v>328</v>
      </c>
      <c r="C42" s="158">
        <v>0</v>
      </c>
      <c r="D42" s="158">
        <v>0</v>
      </c>
    </row>
    <row r="43" spans="1:4" ht="15">
      <c r="A43" s="164">
        <v>5611</v>
      </c>
      <c r="B43" s="165" t="s">
        <v>329</v>
      </c>
      <c r="C43" s="166">
        <v>0</v>
      </c>
      <c r="D43" s="167">
        <v>0</v>
      </c>
    </row>
  </sheetData>
  <sheetProtection/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8" sqref="C8:C19"/>
    </sheetView>
  </sheetViews>
  <sheetFormatPr defaultColWidth="11.421875" defaultRowHeight="15"/>
  <cols>
    <col min="1" max="1" width="20.7109375" style="101" customWidth="1"/>
    <col min="2" max="2" width="50.7109375" style="101" customWidth="1"/>
    <col min="3" max="3" width="17.7109375" style="101" customWidth="1"/>
    <col min="4" max="16384" width="11.421875" style="101" customWidth="1"/>
  </cols>
  <sheetData>
    <row r="1" spans="1:3" ht="12.75">
      <c r="A1" s="264" t="s">
        <v>43</v>
      </c>
      <c r="B1" s="145"/>
      <c r="C1" s="145"/>
    </row>
    <row r="2" spans="1:3" ht="11.25">
      <c r="A2" s="25"/>
      <c r="B2" s="145"/>
      <c r="C2" s="145"/>
    </row>
    <row r="3" spans="1:3" s="126" customFormat="1" ht="11.25">
      <c r="A3" s="25"/>
      <c r="B3" s="145"/>
      <c r="C3" s="145"/>
    </row>
    <row r="4" spans="1:3" ht="11.25">
      <c r="A4" s="25"/>
      <c r="B4" s="145"/>
      <c r="C4" s="145"/>
    </row>
    <row r="5" spans="1:3" ht="11.25" customHeight="1">
      <c r="A5" s="205" t="s">
        <v>194</v>
      </c>
      <c r="B5" s="205"/>
      <c r="C5" s="205" t="s">
        <v>212</v>
      </c>
    </row>
    <row r="6" spans="1:3" ht="11.25">
      <c r="A6" s="127"/>
      <c r="B6" s="127"/>
      <c r="C6" s="128"/>
    </row>
    <row r="7" spans="1:3" ht="15" customHeight="1">
      <c r="A7" s="206" t="s">
        <v>46</v>
      </c>
      <c r="B7" s="206" t="s">
        <v>47</v>
      </c>
      <c r="C7" s="206" t="s">
        <v>54</v>
      </c>
    </row>
    <row r="8" spans="1:3" ht="11.25">
      <c r="A8" s="115">
        <v>900001</v>
      </c>
      <c r="B8" s="102" t="s">
        <v>182</v>
      </c>
      <c r="C8" s="106">
        <v>8294754.7</v>
      </c>
    </row>
    <row r="9" spans="1:3" ht="11.25">
      <c r="A9" s="115">
        <v>900002</v>
      </c>
      <c r="B9" s="103" t="s">
        <v>183</v>
      </c>
      <c r="C9" s="106">
        <f>SUM(C10:C14)</f>
        <v>528.38</v>
      </c>
    </row>
    <row r="10" spans="1:3" ht="11.25">
      <c r="A10" s="113">
        <v>4320</v>
      </c>
      <c r="B10" s="104" t="s">
        <v>184</v>
      </c>
      <c r="C10" s="107">
        <v>0</v>
      </c>
    </row>
    <row r="11" spans="1:3" ht="22.5">
      <c r="A11" s="113">
        <v>4330</v>
      </c>
      <c r="B11" s="104" t="s">
        <v>185</v>
      </c>
      <c r="C11" s="107">
        <v>0</v>
      </c>
    </row>
    <row r="12" spans="1:3" ht="11.25">
      <c r="A12" s="113">
        <v>4340</v>
      </c>
      <c r="B12" s="104" t="s">
        <v>186</v>
      </c>
      <c r="C12" s="107">
        <v>0</v>
      </c>
    </row>
    <row r="13" spans="1:3" ht="11.25">
      <c r="A13" s="113">
        <v>4399</v>
      </c>
      <c r="B13" s="104" t="s">
        <v>187</v>
      </c>
      <c r="C13" s="107">
        <v>0</v>
      </c>
    </row>
    <row r="14" spans="1:3" ht="11.25">
      <c r="A14" s="114">
        <v>4400</v>
      </c>
      <c r="B14" s="104" t="s">
        <v>188</v>
      </c>
      <c r="C14" s="107">
        <v>528.38</v>
      </c>
    </row>
    <row r="15" spans="1:3" ht="11.25">
      <c r="A15" s="115">
        <v>900003</v>
      </c>
      <c r="B15" s="103" t="s">
        <v>189</v>
      </c>
      <c r="C15" s="106">
        <f>SUM(C16:C19)</f>
        <v>0</v>
      </c>
    </row>
    <row r="16" spans="1:3" ht="11.25">
      <c r="A16" s="116">
        <v>52</v>
      </c>
      <c r="B16" s="104" t="s">
        <v>190</v>
      </c>
      <c r="C16" s="107">
        <v>0</v>
      </c>
    </row>
    <row r="17" spans="1:3" ht="11.25">
      <c r="A17" s="116">
        <v>62</v>
      </c>
      <c r="B17" s="104" t="s">
        <v>191</v>
      </c>
      <c r="C17" s="107">
        <v>0</v>
      </c>
    </row>
    <row r="18" spans="1:3" ht="11.25">
      <c r="A18" s="119" t="s">
        <v>205</v>
      </c>
      <c r="B18" s="104" t="s">
        <v>192</v>
      </c>
      <c r="C18" s="107">
        <v>0</v>
      </c>
    </row>
    <row r="19" spans="1:3" ht="11.25">
      <c r="A19" s="114">
        <v>4500</v>
      </c>
      <c r="B19" s="105" t="s">
        <v>200</v>
      </c>
      <c r="C19" s="107">
        <v>0</v>
      </c>
    </row>
    <row r="20" spans="1:3" ht="12">
      <c r="A20" s="206">
        <v>900004</v>
      </c>
      <c r="B20" s="205" t="s">
        <v>193</v>
      </c>
      <c r="C20" s="215">
        <f>+C8+C9-C15</f>
        <v>8295283.08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</dataValidation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8">
      <selection activeCell="C8" sqref="C8:C34"/>
    </sheetView>
  </sheetViews>
  <sheetFormatPr defaultColWidth="11.421875" defaultRowHeight="15"/>
  <cols>
    <col min="1" max="1" width="20.7109375" style="101" customWidth="1"/>
    <col min="2" max="2" width="50.7109375" style="101" customWidth="1"/>
    <col min="3" max="3" width="17.7109375" style="8" customWidth="1"/>
    <col min="4" max="16384" width="11.421875" style="101" customWidth="1"/>
  </cols>
  <sheetData>
    <row r="1" spans="1:2" ht="12.75">
      <c r="A1" s="264" t="s">
        <v>43</v>
      </c>
      <c r="B1" s="145"/>
    </row>
    <row r="2" spans="1:2" ht="11.25">
      <c r="A2" s="25"/>
      <c r="B2" s="145"/>
    </row>
    <row r="3" spans="1:3" s="126" customFormat="1" ht="11.25">
      <c r="A3" s="25"/>
      <c r="B3" s="145"/>
      <c r="C3" s="8"/>
    </row>
    <row r="4" spans="1:2" ht="11.25">
      <c r="A4" s="25"/>
      <c r="B4" s="145"/>
    </row>
    <row r="5" spans="1:3" ht="11.25" customHeight="1">
      <c r="A5" s="205" t="s">
        <v>195</v>
      </c>
      <c r="B5" s="205"/>
      <c r="C5" s="205" t="s">
        <v>213</v>
      </c>
    </row>
    <row r="6" spans="1:3" ht="11.25" customHeight="1">
      <c r="A6" s="127"/>
      <c r="B6" s="128"/>
      <c r="C6" s="129"/>
    </row>
    <row r="7" spans="1:3" ht="15" customHeight="1">
      <c r="A7" s="206" t="s">
        <v>46</v>
      </c>
      <c r="B7" s="206" t="s">
        <v>47</v>
      </c>
      <c r="C7" s="206" t="s">
        <v>54</v>
      </c>
    </row>
    <row r="8" spans="1:3" ht="11.25">
      <c r="A8" s="118">
        <v>900001</v>
      </c>
      <c r="B8" s="109" t="s">
        <v>159</v>
      </c>
      <c r="C8" s="112">
        <v>8456199.55</v>
      </c>
    </row>
    <row r="9" spans="1:3" ht="11.25">
      <c r="A9" s="118">
        <v>900002</v>
      </c>
      <c r="B9" s="109" t="s">
        <v>160</v>
      </c>
      <c r="C9" s="112">
        <f>SUM(C10:C26)</f>
        <v>117897.53</v>
      </c>
    </row>
    <row r="10" spans="1:3" ht="11.25">
      <c r="A10" s="113">
        <v>5100</v>
      </c>
      <c r="B10" s="110" t="s">
        <v>161</v>
      </c>
      <c r="C10" s="108">
        <v>0</v>
      </c>
    </row>
    <row r="11" spans="1:3" ht="11.25">
      <c r="A11" s="113">
        <v>5200</v>
      </c>
      <c r="B11" s="110" t="s">
        <v>162</v>
      </c>
      <c r="C11" s="108">
        <v>32661.26</v>
      </c>
    </row>
    <row r="12" spans="1:5" ht="11.25">
      <c r="A12" s="113">
        <v>5300</v>
      </c>
      <c r="B12" s="110" t="s">
        <v>163</v>
      </c>
      <c r="C12" s="108">
        <v>0</v>
      </c>
      <c r="E12" s="8"/>
    </row>
    <row r="13" spans="1:3" ht="11.25">
      <c r="A13" s="113">
        <v>5400</v>
      </c>
      <c r="B13" s="110" t="s">
        <v>164</v>
      </c>
      <c r="C13" s="108">
        <v>27600</v>
      </c>
    </row>
    <row r="14" spans="1:3" ht="11.25">
      <c r="A14" s="113">
        <v>5500</v>
      </c>
      <c r="B14" s="110" t="s">
        <v>165</v>
      </c>
      <c r="C14" s="108">
        <v>0</v>
      </c>
    </row>
    <row r="15" spans="1:3" ht="11.25">
      <c r="A15" s="113">
        <v>5600</v>
      </c>
      <c r="B15" s="110" t="s">
        <v>166</v>
      </c>
      <c r="C15" s="108">
        <v>57636.27</v>
      </c>
    </row>
    <row r="16" spans="1:3" ht="11.25">
      <c r="A16" s="113">
        <v>5700</v>
      </c>
      <c r="B16" s="110" t="s">
        <v>167</v>
      </c>
      <c r="C16" s="108">
        <v>0</v>
      </c>
    </row>
    <row r="17" spans="1:3" ht="11.25">
      <c r="A17" s="113" t="s">
        <v>211</v>
      </c>
      <c r="B17" s="110" t="s">
        <v>168</v>
      </c>
      <c r="C17" s="108">
        <v>0</v>
      </c>
    </row>
    <row r="18" spans="1:3" ht="11.25">
      <c r="A18" s="113">
        <v>5900</v>
      </c>
      <c r="B18" s="110" t="s">
        <v>169</v>
      </c>
      <c r="C18" s="108">
        <v>0</v>
      </c>
    </row>
    <row r="19" spans="1:3" ht="11.25">
      <c r="A19" s="116">
        <v>6200</v>
      </c>
      <c r="B19" s="110" t="s">
        <v>170</v>
      </c>
      <c r="C19" s="108">
        <v>0</v>
      </c>
    </row>
    <row r="20" spans="1:3" ht="11.25">
      <c r="A20" s="116">
        <v>7200</v>
      </c>
      <c r="B20" s="110" t="s">
        <v>171</v>
      </c>
      <c r="C20" s="108">
        <v>0</v>
      </c>
    </row>
    <row r="21" spans="1:3" ht="11.25">
      <c r="A21" s="116">
        <v>7300</v>
      </c>
      <c r="B21" s="110" t="s">
        <v>172</v>
      </c>
      <c r="C21" s="108">
        <v>0</v>
      </c>
    </row>
    <row r="22" spans="1:3" ht="11.25">
      <c r="A22" s="116">
        <v>7500</v>
      </c>
      <c r="B22" s="110" t="s">
        <v>173</v>
      </c>
      <c r="C22" s="108">
        <v>0</v>
      </c>
    </row>
    <row r="23" spans="1:3" ht="11.25">
      <c r="A23" s="116">
        <v>7900</v>
      </c>
      <c r="B23" s="110" t="s">
        <v>174</v>
      </c>
      <c r="C23" s="108">
        <v>0</v>
      </c>
    </row>
    <row r="24" spans="1:3" ht="11.25">
      <c r="A24" s="116">
        <v>9100</v>
      </c>
      <c r="B24" s="110" t="s">
        <v>199</v>
      </c>
      <c r="C24" s="108">
        <v>0</v>
      </c>
    </row>
    <row r="25" spans="1:3" ht="11.25">
      <c r="A25" s="116">
        <v>9900</v>
      </c>
      <c r="B25" s="110" t="s">
        <v>175</v>
      </c>
      <c r="C25" s="108">
        <v>0</v>
      </c>
    </row>
    <row r="26" spans="1:3" ht="11.25">
      <c r="A26" s="116">
        <v>7400</v>
      </c>
      <c r="B26" s="111" t="s">
        <v>201</v>
      </c>
      <c r="C26" s="108">
        <v>0</v>
      </c>
    </row>
    <row r="27" spans="1:3" ht="11.25">
      <c r="A27" s="118">
        <v>900003</v>
      </c>
      <c r="B27" s="109" t="s">
        <v>204</v>
      </c>
      <c r="C27" s="112">
        <f>SUM(C28:C34)</f>
        <v>0</v>
      </c>
    </row>
    <row r="28" spans="1:3" ht="22.5">
      <c r="A28" s="113">
        <v>5510</v>
      </c>
      <c r="B28" s="110" t="s">
        <v>176</v>
      </c>
      <c r="C28" s="108">
        <v>0</v>
      </c>
    </row>
    <row r="29" spans="1:3" ht="11.25">
      <c r="A29" s="113">
        <v>5520</v>
      </c>
      <c r="B29" s="110" t="s">
        <v>177</v>
      </c>
      <c r="C29" s="108">
        <v>0</v>
      </c>
    </row>
    <row r="30" spans="1:3" ht="11.25">
      <c r="A30" s="113">
        <v>5530</v>
      </c>
      <c r="B30" s="110" t="s">
        <v>178</v>
      </c>
      <c r="C30" s="108">
        <v>0</v>
      </c>
    </row>
    <row r="31" spans="1:3" ht="22.5">
      <c r="A31" s="113">
        <v>5540</v>
      </c>
      <c r="B31" s="110" t="s">
        <v>179</v>
      </c>
      <c r="C31" s="108">
        <v>0</v>
      </c>
    </row>
    <row r="32" spans="1:3" ht="11.25">
      <c r="A32" s="113">
        <v>5550</v>
      </c>
      <c r="B32" s="110" t="s">
        <v>180</v>
      </c>
      <c r="C32" s="108">
        <v>0</v>
      </c>
    </row>
    <row r="33" spans="1:3" ht="11.25">
      <c r="A33" s="113">
        <v>5590</v>
      </c>
      <c r="B33" s="110" t="s">
        <v>202</v>
      </c>
      <c r="C33" s="108">
        <v>0</v>
      </c>
    </row>
    <row r="34" spans="1:3" ht="11.25">
      <c r="A34" s="113">
        <v>5600</v>
      </c>
      <c r="B34" s="111" t="s">
        <v>203</v>
      </c>
      <c r="C34" s="108">
        <v>0</v>
      </c>
    </row>
    <row r="35" spans="1:3" ht="12">
      <c r="A35" s="206">
        <v>900004</v>
      </c>
      <c r="B35" s="205" t="s">
        <v>181</v>
      </c>
      <c r="C35" s="215">
        <f>+C8-C9+C27</f>
        <v>8338302.0200000005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</dataValidation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SheetLayoutView="100" zoomScalePageLayoutView="0" workbookViewId="0" topLeftCell="A52">
      <selection activeCell="C69" sqref="C69"/>
    </sheetView>
  </sheetViews>
  <sheetFormatPr defaultColWidth="42.140625" defaultRowHeight="15"/>
  <cols>
    <col min="1" max="1" width="11.28125" style="135" customWidth="1"/>
    <col min="2" max="2" width="70.8515625" style="135" customWidth="1"/>
    <col min="3" max="3" width="12.28125" style="135" bestFit="1" customWidth="1"/>
    <col min="4" max="4" width="14.00390625" style="135" bestFit="1" customWidth="1"/>
    <col min="5" max="5" width="11.7109375" style="135" customWidth="1"/>
    <col min="6" max="16384" width="42.140625" style="135" customWidth="1"/>
  </cols>
  <sheetData>
    <row r="1" spans="1:6" ht="11.25">
      <c r="A1" s="145"/>
      <c r="B1" s="145"/>
      <c r="C1" s="145"/>
      <c r="D1" s="145"/>
      <c r="E1" s="6" t="s">
        <v>44</v>
      </c>
      <c r="F1" s="145"/>
    </row>
    <row r="2" spans="1:6" ht="12.75">
      <c r="A2" s="168" t="s">
        <v>40</v>
      </c>
      <c r="B2" s="145"/>
      <c r="C2" s="145"/>
      <c r="D2" s="145"/>
      <c r="E2" s="145"/>
      <c r="F2" s="145"/>
    </row>
    <row r="3" spans="1:6" ht="11.25">
      <c r="A3" s="2"/>
      <c r="B3" s="145"/>
      <c r="C3" s="145"/>
      <c r="D3" s="145"/>
      <c r="E3" s="145"/>
      <c r="F3" s="145"/>
    </row>
    <row r="4" s="64" customFormat="1" ht="12.75">
      <c r="A4" s="169" t="s">
        <v>224</v>
      </c>
    </row>
    <row r="5" spans="1:8" s="64" customFormat="1" ht="11.25">
      <c r="A5" s="308" t="s">
        <v>225</v>
      </c>
      <c r="B5" s="308"/>
      <c r="C5" s="308"/>
      <c r="D5" s="308"/>
      <c r="E5" s="308"/>
      <c r="F5" s="137"/>
      <c r="H5" s="65"/>
    </row>
    <row r="6" spans="1:8" s="64" customFormat="1" ht="11.25">
      <c r="A6" s="136"/>
      <c r="B6" s="136"/>
      <c r="C6" s="136"/>
      <c r="D6" s="136"/>
      <c r="H6" s="65"/>
    </row>
    <row r="7" spans="1:4" s="64" customFormat="1" ht="12.75">
      <c r="A7" s="65" t="s">
        <v>226</v>
      </c>
      <c r="B7" s="65"/>
      <c r="C7" s="65"/>
      <c r="D7" s="65"/>
    </row>
    <row r="8" spans="1:4" s="64" customFormat="1" ht="11.25">
      <c r="A8" s="65"/>
      <c r="B8" s="65"/>
      <c r="C8" s="65"/>
      <c r="D8" s="65"/>
    </row>
    <row r="9" spans="1:4" s="64" customFormat="1" ht="12.75">
      <c r="A9" s="183" t="s">
        <v>123</v>
      </c>
      <c r="B9" s="65"/>
      <c r="C9" s="65"/>
      <c r="D9" s="65"/>
    </row>
    <row r="10" spans="1:4" s="64" customFormat="1" ht="12.75">
      <c r="A10" s="170"/>
      <c r="B10" s="65"/>
      <c r="C10" s="65"/>
      <c r="D10" s="65"/>
    </row>
    <row r="11" spans="1:4" s="64" customFormat="1" ht="12.75">
      <c r="A11" s="171">
        <v>7000</v>
      </c>
      <c r="B11" s="172" t="s">
        <v>330</v>
      </c>
      <c r="C11" s="65"/>
      <c r="D11" s="65"/>
    </row>
    <row r="12" spans="1:4" s="64" customFormat="1" ht="12.75">
      <c r="A12" s="171"/>
      <c r="B12" s="172"/>
      <c r="C12" s="65"/>
      <c r="D12" s="65"/>
    </row>
    <row r="13" spans="1:5" s="64" customFormat="1" ht="12">
      <c r="A13" s="206" t="s">
        <v>46</v>
      </c>
      <c r="B13" s="206" t="s">
        <v>47</v>
      </c>
      <c r="C13" s="206" t="s">
        <v>75</v>
      </c>
      <c r="D13" s="206" t="s">
        <v>76</v>
      </c>
      <c r="E13" s="206" t="s">
        <v>77</v>
      </c>
    </row>
    <row r="14" spans="1:5" s="64" customFormat="1" ht="11.25">
      <c r="A14" s="173">
        <v>7100</v>
      </c>
      <c r="B14" s="174" t="s">
        <v>331</v>
      </c>
      <c r="C14" s="175">
        <v>0</v>
      </c>
      <c r="D14" s="175">
        <v>0</v>
      </c>
      <c r="E14" s="175">
        <v>0</v>
      </c>
    </row>
    <row r="15" spans="1:5" s="64" customFormat="1" ht="11.25">
      <c r="A15" s="176">
        <v>7110</v>
      </c>
      <c r="B15" s="177" t="s">
        <v>332</v>
      </c>
      <c r="C15" s="175">
        <v>0</v>
      </c>
      <c r="D15" s="175">
        <v>0</v>
      </c>
      <c r="E15" s="175">
        <v>0</v>
      </c>
    </row>
    <row r="16" spans="1:5" s="64" customFormat="1" ht="11.25">
      <c r="A16" s="176">
        <v>7120</v>
      </c>
      <c r="B16" s="177" t="s">
        <v>333</v>
      </c>
      <c r="C16" s="175">
        <v>0</v>
      </c>
      <c r="D16" s="175">
        <v>0</v>
      </c>
      <c r="E16" s="175">
        <v>0</v>
      </c>
    </row>
    <row r="17" spans="1:5" s="64" customFormat="1" ht="11.25">
      <c r="A17" s="176">
        <v>7130</v>
      </c>
      <c r="B17" s="177" t="s">
        <v>334</v>
      </c>
      <c r="C17" s="175">
        <v>0</v>
      </c>
      <c r="D17" s="175">
        <v>0</v>
      </c>
      <c r="E17" s="175">
        <v>0</v>
      </c>
    </row>
    <row r="18" spans="1:5" s="64" customFormat="1" ht="11.25">
      <c r="A18" s="176">
        <v>7140</v>
      </c>
      <c r="B18" s="177" t="s">
        <v>335</v>
      </c>
      <c r="C18" s="175">
        <v>0</v>
      </c>
      <c r="D18" s="175">
        <v>0</v>
      </c>
      <c r="E18" s="175">
        <v>0</v>
      </c>
    </row>
    <row r="19" spans="1:5" s="64" customFormat="1" ht="11.25">
      <c r="A19" s="176">
        <v>7150</v>
      </c>
      <c r="B19" s="177" t="s">
        <v>336</v>
      </c>
      <c r="C19" s="175">
        <v>0</v>
      </c>
      <c r="D19" s="175">
        <v>0</v>
      </c>
      <c r="E19" s="175">
        <v>0</v>
      </c>
    </row>
    <row r="20" spans="1:5" s="64" customFormat="1" ht="11.25">
      <c r="A20" s="176">
        <v>7160</v>
      </c>
      <c r="B20" s="177" t="s">
        <v>337</v>
      </c>
      <c r="C20" s="175">
        <v>0</v>
      </c>
      <c r="D20" s="175">
        <v>0</v>
      </c>
      <c r="E20" s="175">
        <v>0</v>
      </c>
    </row>
    <row r="21" spans="1:5" s="64" customFormat="1" ht="11.25">
      <c r="A21" s="173">
        <v>7200</v>
      </c>
      <c r="B21" s="174" t="s">
        <v>338</v>
      </c>
      <c r="C21" s="175">
        <v>0</v>
      </c>
      <c r="D21" s="175">
        <v>0</v>
      </c>
      <c r="E21" s="175">
        <v>0</v>
      </c>
    </row>
    <row r="22" spans="1:8" s="64" customFormat="1" ht="11.25">
      <c r="A22" s="176">
        <v>7210</v>
      </c>
      <c r="B22" s="177" t="s">
        <v>339</v>
      </c>
      <c r="C22" s="175">
        <v>0</v>
      </c>
      <c r="D22" s="175">
        <v>0</v>
      </c>
      <c r="E22" s="175">
        <v>0</v>
      </c>
      <c r="H22" s="66"/>
    </row>
    <row r="23" spans="1:8" s="64" customFormat="1" ht="11.25">
      <c r="A23" s="176">
        <v>7220</v>
      </c>
      <c r="B23" s="177" t="s">
        <v>340</v>
      </c>
      <c r="C23" s="175">
        <v>0</v>
      </c>
      <c r="D23" s="175">
        <v>0</v>
      </c>
      <c r="E23" s="175">
        <v>0</v>
      </c>
      <c r="H23" s="66"/>
    </row>
    <row r="24" spans="1:8" s="64" customFormat="1" ht="11.25">
      <c r="A24" s="176">
        <v>7230</v>
      </c>
      <c r="B24" s="178" t="s">
        <v>341</v>
      </c>
      <c r="C24" s="175">
        <v>0</v>
      </c>
      <c r="D24" s="175">
        <v>0</v>
      </c>
      <c r="E24" s="175">
        <v>0</v>
      </c>
      <c r="H24" s="66"/>
    </row>
    <row r="25" spans="1:8" s="64" customFormat="1" ht="11.25">
      <c r="A25" s="176">
        <v>7240</v>
      </c>
      <c r="B25" s="178" t="s">
        <v>342</v>
      </c>
      <c r="C25" s="175">
        <v>0</v>
      </c>
      <c r="D25" s="175">
        <v>0</v>
      </c>
      <c r="E25" s="175">
        <v>0</v>
      </c>
      <c r="H25" s="66"/>
    </row>
    <row r="26" spans="1:8" s="64" customFormat="1" ht="14.25" customHeight="1">
      <c r="A26" s="176">
        <v>7250</v>
      </c>
      <c r="B26" s="178" t="s">
        <v>343</v>
      </c>
      <c r="C26" s="175">
        <v>0</v>
      </c>
      <c r="D26" s="175">
        <v>0</v>
      </c>
      <c r="E26" s="175">
        <v>0</v>
      </c>
      <c r="H26" s="66"/>
    </row>
    <row r="27" spans="1:8" s="64" customFormat="1" ht="11.25">
      <c r="A27" s="176">
        <v>7260</v>
      </c>
      <c r="B27" s="178" t="s">
        <v>344</v>
      </c>
      <c r="C27" s="175">
        <v>0</v>
      </c>
      <c r="D27" s="175">
        <v>0</v>
      </c>
      <c r="E27" s="175">
        <v>0</v>
      </c>
      <c r="H27" s="66"/>
    </row>
    <row r="28" spans="1:8" s="64" customFormat="1" ht="11.25">
      <c r="A28" s="173">
        <v>7300</v>
      </c>
      <c r="B28" s="179" t="s">
        <v>345</v>
      </c>
      <c r="C28" s="175">
        <v>0</v>
      </c>
      <c r="D28" s="175">
        <v>0</v>
      </c>
      <c r="E28" s="175">
        <v>0</v>
      </c>
      <c r="H28" s="66"/>
    </row>
    <row r="29" spans="1:8" s="64" customFormat="1" ht="11.25">
      <c r="A29" s="176">
        <v>7310</v>
      </c>
      <c r="B29" s="178" t="s">
        <v>346</v>
      </c>
      <c r="C29" s="175">
        <v>0</v>
      </c>
      <c r="D29" s="175">
        <v>0</v>
      </c>
      <c r="E29" s="175">
        <v>0</v>
      </c>
      <c r="H29" s="66"/>
    </row>
    <row r="30" spans="1:8" s="64" customFormat="1" ht="11.25">
      <c r="A30" s="176">
        <v>7320</v>
      </c>
      <c r="B30" s="178" t="s">
        <v>347</v>
      </c>
      <c r="C30" s="180">
        <v>0</v>
      </c>
      <c r="D30" s="180">
        <v>0</v>
      </c>
      <c r="E30" s="180">
        <v>0</v>
      </c>
      <c r="G30" s="66"/>
      <c r="H30" s="66"/>
    </row>
    <row r="31" spans="1:8" s="64" customFormat="1" ht="11.25">
      <c r="A31" s="176">
        <v>7330</v>
      </c>
      <c r="B31" s="178" t="s">
        <v>348</v>
      </c>
      <c r="C31" s="180">
        <v>0</v>
      </c>
      <c r="D31" s="180">
        <v>0</v>
      </c>
      <c r="E31" s="180">
        <v>0</v>
      </c>
      <c r="G31" s="66"/>
      <c r="H31" s="66"/>
    </row>
    <row r="32" spans="1:8" s="64" customFormat="1" ht="11.25">
      <c r="A32" s="176">
        <v>7340</v>
      </c>
      <c r="B32" s="178" t="s">
        <v>349</v>
      </c>
      <c r="C32" s="180">
        <v>0</v>
      </c>
      <c r="D32" s="180">
        <v>0</v>
      </c>
      <c r="E32" s="180">
        <v>0</v>
      </c>
      <c r="G32" s="66"/>
      <c r="H32" s="66"/>
    </row>
    <row r="33" spans="1:8" s="64" customFormat="1" ht="11.25">
      <c r="A33" s="176">
        <v>7350</v>
      </c>
      <c r="B33" s="178" t="s">
        <v>350</v>
      </c>
      <c r="C33" s="180">
        <v>0</v>
      </c>
      <c r="D33" s="180">
        <v>0</v>
      </c>
      <c r="E33" s="180">
        <v>0</v>
      </c>
      <c r="G33" s="66"/>
      <c r="H33" s="66"/>
    </row>
    <row r="34" spans="1:8" s="64" customFormat="1" ht="11.25">
      <c r="A34" s="176">
        <v>7360</v>
      </c>
      <c r="B34" s="178" t="s">
        <v>351</v>
      </c>
      <c r="C34" s="180">
        <v>0</v>
      </c>
      <c r="D34" s="180">
        <v>0</v>
      </c>
      <c r="E34" s="180">
        <v>0</v>
      </c>
      <c r="G34" s="66"/>
      <c r="H34" s="66"/>
    </row>
    <row r="35" spans="1:8" s="64" customFormat="1" ht="11.25">
      <c r="A35" s="173">
        <v>7400</v>
      </c>
      <c r="B35" s="179" t="s">
        <v>352</v>
      </c>
      <c r="C35" s="180">
        <v>0</v>
      </c>
      <c r="D35" s="180">
        <v>0</v>
      </c>
      <c r="E35" s="180">
        <v>0</v>
      </c>
      <c r="G35" s="66"/>
      <c r="H35" s="66"/>
    </row>
    <row r="36" spans="1:8" s="64" customFormat="1" ht="11.25">
      <c r="A36" s="176">
        <v>7410</v>
      </c>
      <c r="B36" s="178" t="s">
        <v>353</v>
      </c>
      <c r="C36" s="180">
        <v>0</v>
      </c>
      <c r="D36" s="180">
        <v>0</v>
      </c>
      <c r="E36" s="180">
        <v>0</v>
      </c>
      <c r="G36" s="66"/>
      <c r="H36" s="66"/>
    </row>
    <row r="37" spans="1:8" s="64" customFormat="1" ht="11.25">
      <c r="A37" s="176">
        <v>7420</v>
      </c>
      <c r="B37" s="178" t="s">
        <v>354</v>
      </c>
      <c r="C37" s="180">
        <v>0</v>
      </c>
      <c r="D37" s="180">
        <v>0</v>
      </c>
      <c r="E37" s="180">
        <v>0</v>
      </c>
      <c r="G37" s="66"/>
      <c r="H37" s="66"/>
    </row>
    <row r="38" spans="1:8" s="64" customFormat="1" ht="11.25">
      <c r="A38" s="173">
        <v>7500</v>
      </c>
      <c r="B38" s="179" t="s">
        <v>355</v>
      </c>
      <c r="C38" s="180">
        <v>0</v>
      </c>
      <c r="D38" s="180">
        <v>0</v>
      </c>
      <c r="E38" s="180">
        <v>0</v>
      </c>
      <c r="G38" s="66"/>
      <c r="H38" s="66"/>
    </row>
    <row r="39" spans="1:6" ht="11.25">
      <c r="A39" s="176">
        <v>7510</v>
      </c>
      <c r="B39" s="178" t="s">
        <v>356</v>
      </c>
      <c r="C39" s="180">
        <v>0</v>
      </c>
      <c r="D39" s="180">
        <v>0</v>
      </c>
      <c r="E39" s="180">
        <v>0</v>
      </c>
      <c r="F39" s="64"/>
    </row>
    <row r="40" spans="1:6" ht="11.25">
      <c r="A40" s="176">
        <v>7520</v>
      </c>
      <c r="B40" s="178" t="s">
        <v>357</v>
      </c>
      <c r="C40" s="180">
        <v>0</v>
      </c>
      <c r="D40" s="180">
        <v>0</v>
      </c>
      <c r="E40" s="180">
        <v>0</v>
      </c>
      <c r="F40" s="64"/>
    </row>
    <row r="41" spans="1:6" ht="11.25">
      <c r="A41" s="173">
        <v>7600</v>
      </c>
      <c r="B41" s="179" t="s">
        <v>358</v>
      </c>
      <c r="C41" s="180">
        <v>0</v>
      </c>
      <c r="D41" s="180">
        <v>0</v>
      </c>
      <c r="E41" s="180">
        <v>0</v>
      </c>
      <c r="F41" s="64"/>
    </row>
    <row r="42" spans="1:6" ht="11.25">
      <c r="A42" s="176">
        <v>7610</v>
      </c>
      <c r="B42" s="177" t="s">
        <v>359</v>
      </c>
      <c r="C42" s="175">
        <v>0</v>
      </c>
      <c r="D42" s="175">
        <v>0</v>
      </c>
      <c r="E42" s="175">
        <v>0</v>
      </c>
      <c r="F42" s="64"/>
    </row>
    <row r="43" spans="1:6" ht="11.25">
      <c r="A43" s="176">
        <v>7620</v>
      </c>
      <c r="B43" s="177" t="s">
        <v>360</v>
      </c>
      <c r="C43" s="175">
        <v>0</v>
      </c>
      <c r="D43" s="175">
        <v>0</v>
      </c>
      <c r="E43" s="175">
        <v>0</v>
      </c>
      <c r="F43" s="64"/>
    </row>
    <row r="44" spans="1:6" ht="11.25">
      <c r="A44" s="176">
        <v>7630</v>
      </c>
      <c r="B44" s="177" t="s">
        <v>361</v>
      </c>
      <c r="C44" s="175">
        <v>0</v>
      </c>
      <c r="D44" s="175">
        <v>0</v>
      </c>
      <c r="E44" s="175">
        <v>0</v>
      </c>
      <c r="F44" s="64"/>
    </row>
    <row r="45" spans="1:6" ht="11.25">
      <c r="A45" s="176">
        <v>7640</v>
      </c>
      <c r="B45" s="178" t="s">
        <v>362</v>
      </c>
      <c r="C45" s="175">
        <v>0</v>
      </c>
      <c r="D45" s="175">
        <v>0</v>
      </c>
      <c r="E45" s="175">
        <v>0</v>
      </c>
      <c r="F45" s="64"/>
    </row>
    <row r="46" spans="1:6" ht="11.25">
      <c r="A46" s="176"/>
      <c r="B46" s="178"/>
      <c r="C46" s="180">
        <v>0</v>
      </c>
      <c r="D46" s="180">
        <v>0</v>
      </c>
      <c r="E46" s="180">
        <v>0</v>
      </c>
      <c r="F46" s="64"/>
    </row>
    <row r="47" spans="1:6" ht="11.25">
      <c r="A47" s="173" t="s">
        <v>363</v>
      </c>
      <c r="B47" s="181" t="s">
        <v>364</v>
      </c>
      <c r="C47" s="180">
        <v>0</v>
      </c>
      <c r="D47" s="180">
        <v>0</v>
      </c>
      <c r="E47" s="180">
        <v>0</v>
      </c>
      <c r="F47" s="64"/>
    </row>
    <row r="48" spans="1:6" ht="11.25">
      <c r="A48" s="176" t="s">
        <v>365</v>
      </c>
      <c r="B48" s="182" t="s">
        <v>366</v>
      </c>
      <c r="C48" s="180">
        <v>0</v>
      </c>
      <c r="D48" s="180">
        <v>0</v>
      </c>
      <c r="E48" s="180">
        <v>0</v>
      </c>
      <c r="F48" s="64"/>
    </row>
    <row r="49" spans="1:6" ht="11.25">
      <c r="A49" s="176" t="s">
        <v>367</v>
      </c>
      <c r="B49" s="182" t="s">
        <v>368</v>
      </c>
      <c r="C49" s="180">
        <v>0</v>
      </c>
      <c r="D49" s="180">
        <v>0</v>
      </c>
      <c r="E49" s="180">
        <v>0</v>
      </c>
      <c r="F49" s="64"/>
    </row>
    <row r="50" spans="1:6" ht="11.25">
      <c r="A50" s="176" t="s">
        <v>369</v>
      </c>
      <c r="B50" s="182" t="s">
        <v>370</v>
      </c>
      <c r="C50" s="180">
        <v>0</v>
      </c>
      <c r="D50" s="180">
        <v>0</v>
      </c>
      <c r="E50" s="180">
        <v>0</v>
      </c>
      <c r="F50" s="64"/>
    </row>
    <row r="51" spans="1:6" ht="11.25">
      <c r="A51" s="176" t="s">
        <v>371</v>
      </c>
      <c r="B51" s="182" t="s">
        <v>372</v>
      </c>
      <c r="C51" s="180">
        <v>0</v>
      </c>
      <c r="D51" s="180">
        <v>0</v>
      </c>
      <c r="E51" s="180">
        <v>0</v>
      </c>
      <c r="F51" s="64"/>
    </row>
    <row r="52" spans="1:6" ht="11.25">
      <c r="A52" s="176" t="s">
        <v>373</v>
      </c>
      <c r="B52" s="182" t="s">
        <v>374</v>
      </c>
      <c r="C52" s="180">
        <v>0</v>
      </c>
      <c r="D52" s="180">
        <v>0</v>
      </c>
      <c r="E52" s="180">
        <v>0</v>
      </c>
      <c r="F52" s="64"/>
    </row>
    <row r="53" spans="1:6" ht="11.25">
      <c r="A53" s="176" t="s">
        <v>375</v>
      </c>
      <c r="B53" s="182" t="s">
        <v>376</v>
      </c>
      <c r="C53" s="180">
        <v>0</v>
      </c>
      <c r="D53" s="180">
        <v>0</v>
      </c>
      <c r="E53" s="180">
        <v>0</v>
      </c>
      <c r="F53" s="64"/>
    </row>
    <row r="54" spans="1:6" ht="11.25">
      <c r="A54" s="309" t="s">
        <v>377</v>
      </c>
      <c r="B54" s="309"/>
      <c r="C54" s="309"/>
      <c r="D54" s="309"/>
      <c r="E54" s="309"/>
      <c r="F54" s="64"/>
    </row>
    <row r="55" spans="1:6" ht="11.25">
      <c r="A55" s="65"/>
      <c r="B55" s="137"/>
      <c r="C55" s="64"/>
      <c r="D55" s="64"/>
      <c r="E55" s="64"/>
      <c r="F55" s="64"/>
    </row>
    <row r="56" spans="1:6" ht="12.75">
      <c r="A56" s="183" t="s">
        <v>378</v>
      </c>
      <c r="B56" s="137"/>
      <c r="C56" s="64"/>
      <c r="D56" s="64"/>
      <c r="E56" s="64"/>
      <c r="F56" s="64"/>
    </row>
    <row r="57" spans="1:6" ht="12.75">
      <c r="A57" s="183"/>
      <c r="B57" s="64"/>
      <c r="C57" s="64"/>
      <c r="D57" s="64"/>
      <c r="E57" s="64"/>
      <c r="F57" s="64"/>
    </row>
    <row r="58" spans="1:6" ht="12.75">
      <c r="A58" s="171">
        <v>8000</v>
      </c>
      <c r="B58" s="310" t="s">
        <v>379</v>
      </c>
      <c r="C58" s="310"/>
      <c r="D58" s="310"/>
      <c r="E58" s="64"/>
      <c r="F58" s="64"/>
    </row>
    <row r="59" spans="1:6" ht="11.25">
      <c r="A59" s="64"/>
      <c r="B59" s="307" t="s">
        <v>124</v>
      </c>
      <c r="C59" s="307"/>
      <c r="D59" s="307"/>
      <c r="E59" s="307"/>
      <c r="F59" s="64"/>
    </row>
    <row r="60" spans="1:6" ht="12">
      <c r="A60" s="206" t="s">
        <v>46</v>
      </c>
      <c r="B60" s="206" t="s">
        <v>47</v>
      </c>
      <c r="C60" s="206" t="s">
        <v>75</v>
      </c>
      <c r="D60" s="206" t="s">
        <v>76</v>
      </c>
      <c r="E60" s="206" t="s">
        <v>77</v>
      </c>
      <c r="F60" s="64"/>
    </row>
    <row r="61" spans="1:6" ht="11.25">
      <c r="A61" s="184">
        <v>8100</v>
      </c>
      <c r="B61" s="185" t="s">
        <v>380</v>
      </c>
      <c r="C61" s="275">
        <v>8402414.32</v>
      </c>
      <c r="D61" s="275">
        <v>8406289.15</v>
      </c>
      <c r="E61" s="279">
        <f aca="true" t="shared" si="0" ref="E61:E66">C61-D61</f>
        <v>-3874.8300000000745</v>
      </c>
      <c r="F61" s="64"/>
    </row>
    <row r="62" spans="1:6" ht="11.25">
      <c r="A62" s="187">
        <v>8110</v>
      </c>
      <c r="B62" s="132" t="s">
        <v>381</v>
      </c>
      <c r="C62" s="278">
        <v>9477075</v>
      </c>
      <c r="D62" s="278">
        <v>9477075</v>
      </c>
      <c r="E62" s="279">
        <f t="shared" si="0"/>
        <v>0</v>
      </c>
      <c r="F62" s="66"/>
    </row>
    <row r="63" spans="1:6" ht="11.25">
      <c r="A63" s="187">
        <v>8120</v>
      </c>
      <c r="B63" s="132" t="s">
        <v>382</v>
      </c>
      <c r="C63" s="278">
        <v>3122933.43</v>
      </c>
      <c r="D63" s="278">
        <v>111534.45</v>
      </c>
      <c r="E63" s="279">
        <f t="shared" si="0"/>
        <v>3011398.98</v>
      </c>
      <c r="F63" s="66"/>
    </row>
    <row r="64" spans="1:6" ht="11.25">
      <c r="A64" s="188">
        <v>8130</v>
      </c>
      <c r="B64" s="132" t="s">
        <v>383</v>
      </c>
      <c r="C64" s="278">
        <v>-1074660.68</v>
      </c>
      <c r="D64" s="278">
        <v>-1070785.85</v>
      </c>
      <c r="E64" s="279">
        <f t="shared" si="0"/>
        <v>-3874.8299999998417</v>
      </c>
      <c r="F64" s="66"/>
    </row>
    <row r="65" spans="1:6" ht="11.25">
      <c r="A65" s="188">
        <v>8140</v>
      </c>
      <c r="B65" s="132" t="s">
        <v>384</v>
      </c>
      <c r="C65" s="278">
        <v>6354141.57</v>
      </c>
      <c r="D65" s="278">
        <v>29086</v>
      </c>
      <c r="E65" s="279">
        <f t="shared" si="0"/>
        <v>6325055.57</v>
      </c>
      <c r="F65" s="66"/>
    </row>
    <row r="66" spans="1:6" ht="11.25">
      <c r="A66" s="188">
        <v>8150</v>
      </c>
      <c r="B66" s="132" t="s">
        <v>385</v>
      </c>
      <c r="C66" s="278">
        <v>6354141.57</v>
      </c>
      <c r="D66" s="278">
        <v>8265668.7</v>
      </c>
      <c r="E66" s="279">
        <f t="shared" si="0"/>
        <v>-1911527.13</v>
      </c>
      <c r="F66" s="66"/>
    </row>
    <row r="67" spans="1:6" ht="11.25">
      <c r="A67" s="189">
        <v>8200</v>
      </c>
      <c r="B67" s="185" t="s">
        <v>386</v>
      </c>
      <c r="C67" s="275">
        <v>8402414.32</v>
      </c>
      <c r="D67" s="275">
        <v>8402414.32</v>
      </c>
      <c r="E67" s="186">
        <v>0</v>
      </c>
      <c r="F67" s="66"/>
    </row>
    <row r="68" spans="1:6" ht="11.25">
      <c r="A68" s="188">
        <v>8210</v>
      </c>
      <c r="B68" s="132" t="s">
        <v>387</v>
      </c>
      <c r="C68" s="278">
        <v>9477075</v>
      </c>
      <c r="D68" s="278">
        <v>9477075</v>
      </c>
      <c r="E68" s="279">
        <v>0</v>
      </c>
      <c r="F68" s="66"/>
    </row>
    <row r="69" spans="1:6" ht="11.25">
      <c r="A69" s="188">
        <v>8220</v>
      </c>
      <c r="B69" s="132" t="s">
        <v>388</v>
      </c>
      <c r="C69" s="278">
        <v>3995283.56</v>
      </c>
      <c r="D69" s="278">
        <v>192747.91</v>
      </c>
      <c r="E69" s="279">
        <f aca="true" t="shared" si="1" ref="E69:E74">C69-D69</f>
        <v>3802535.65</v>
      </c>
      <c r="F69" s="66"/>
    </row>
    <row r="70" spans="1:6" ht="11.25">
      <c r="A70" s="188">
        <v>8230</v>
      </c>
      <c r="B70" s="132" t="s">
        <v>389</v>
      </c>
      <c r="C70" s="278">
        <v>-1074660.68</v>
      </c>
      <c r="D70" s="278">
        <v>-1070785.85</v>
      </c>
      <c r="E70" s="279">
        <f t="shared" si="1"/>
        <v>-3874.8299999998417</v>
      </c>
      <c r="F70" s="66"/>
    </row>
    <row r="71" spans="1:6" ht="11.25">
      <c r="A71" s="188">
        <v>8240</v>
      </c>
      <c r="B71" s="132" t="s">
        <v>390</v>
      </c>
      <c r="C71" s="278">
        <v>1816764.23</v>
      </c>
      <c r="D71" s="278">
        <v>0</v>
      </c>
      <c r="E71" s="279">
        <f t="shared" si="1"/>
        <v>1816764.23</v>
      </c>
      <c r="F71" s="66"/>
    </row>
    <row r="72" spans="1:6" ht="11.25">
      <c r="A72" s="190">
        <v>8250</v>
      </c>
      <c r="B72" s="138" t="s">
        <v>391</v>
      </c>
      <c r="C72" s="280">
        <v>4407130.76</v>
      </c>
      <c r="D72" s="280">
        <v>951829.43</v>
      </c>
      <c r="E72" s="279">
        <f t="shared" si="1"/>
        <v>3455301.3299999996</v>
      </c>
      <c r="F72" s="66"/>
    </row>
    <row r="73" spans="1:6" ht="11.25">
      <c r="A73" s="191">
        <v>8260</v>
      </c>
      <c r="B73" s="139" t="s">
        <v>392</v>
      </c>
      <c r="C73" s="278">
        <v>4407130.76</v>
      </c>
      <c r="D73" s="278">
        <v>8213541.26</v>
      </c>
      <c r="E73" s="279">
        <f t="shared" si="1"/>
        <v>-3806410.5</v>
      </c>
      <c r="F73" s="66"/>
    </row>
    <row r="74" spans="1:6" ht="11.25">
      <c r="A74" s="176">
        <v>8270</v>
      </c>
      <c r="B74" s="192" t="s">
        <v>393</v>
      </c>
      <c r="C74" s="281">
        <v>4332848.59</v>
      </c>
      <c r="D74" s="281">
        <v>7261711.83</v>
      </c>
      <c r="E74" s="279">
        <f t="shared" si="1"/>
        <v>-2928863.24</v>
      </c>
      <c r="F74" s="66"/>
    </row>
    <row r="75" spans="1:6" ht="11.25">
      <c r="A75" s="309" t="s">
        <v>394</v>
      </c>
      <c r="B75" s="309"/>
      <c r="C75" s="309"/>
      <c r="D75" s="309"/>
      <c r="E75" s="309"/>
      <c r="F75" s="145"/>
    </row>
  </sheetData>
  <sheetProtection/>
  <mergeCells count="5">
    <mergeCell ref="B59:E59"/>
    <mergeCell ref="A5:E5"/>
    <mergeCell ref="A75:E75"/>
    <mergeCell ref="A54:E54"/>
    <mergeCell ref="B58:D5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90" workbookViewId="0" topLeftCell="A40">
      <selection activeCell="B27" sqref="B27"/>
    </sheetView>
  </sheetViews>
  <sheetFormatPr defaultColWidth="11.421875" defaultRowHeight="15"/>
  <cols>
    <col min="1" max="1" width="20.7109375" style="10" customWidth="1"/>
    <col min="2" max="2" width="50.7109375" style="10" customWidth="1"/>
    <col min="3" max="3" width="17.7109375" style="11" customWidth="1"/>
    <col min="4" max="5" width="17.7109375" style="79" customWidth="1"/>
    <col min="6" max="6" width="14.7109375" style="10" customWidth="1"/>
    <col min="7" max="16384" width="11.421875" style="10" customWidth="1"/>
  </cols>
  <sheetData>
    <row r="1" spans="1:6" s="7" customFormat="1" ht="12.75">
      <c r="A1" s="204" t="s">
        <v>43</v>
      </c>
      <c r="B1" s="2"/>
      <c r="C1" s="3"/>
      <c r="D1" s="4"/>
      <c r="E1" s="5"/>
      <c r="F1" s="6"/>
    </row>
    <row r="2" spans="1:5" s="7" customFormat="1" ht="12.75">
      <c r="A2" s="204" t="s">
        <v>198</v>
      </c>
      <c r="B2" s="2"/>
      <c r="C2" s="3"/>
      <c r="D2" s="4"/>
      <c r="E2" s="5"/>
    </row>
    <row r="3" spans="1:5" s="7" customFormat="1" ht="11.25">
      <c r="A3" s="145"/>
      <c r="B3" s="145"/>
      <c r="C3" s="8"/>
      <c r="D3" s="4"/>
      <c r="E3" s="5"/>
    </row>
    <row r="4" spans="1:5" s="7" customFormat="1" ht="11.25">
      <c r="A4" s="145"/>
      <c r="B4" s="145"/>
      <c r="C4" s="8"/>
      <c r="D4" s="4"/>
      <c r="E4" s="5"/>
    </row>
    <row r="5" spans="1:5" s="7" customFormat="1" ht="11.25" customHeight="1">
      <c r="A5" s="205" t="s">
        <v>139</v>
      </c>
      <c r="B5" s="206"/>
      <c r="C5" s="208"/>
      <c r="D5" s="209"/>
      <c r="E5" s="205" t="s">
        <v>45</v>
      </c>
    </row>
    <row r="6" spans="1:6" s="7" customFormat="1" ht="12">
      <c r="A6" s="210"/>
      <c r="B6" s="210"/>
      <c r="C6" s="211"/>
      <c r="D6" s="203"/>
      <c r="E6" s="209"/>
      <c r="F6" s="2"/>
    </row>
    <row r="7" spans="1:5" ht="15" customHeight="1">
      <c r="A7" s="206" t="s">
        <v>46</v>
      </c>
      <c r="B7" s="206" t="s">
        <v>47</v>
      </c>
      <c r="C7" s="206" t="s">
        <v>48</v>
      </c>
      <c r="D7" s="206" t="s">
        <v>49</v>
      </c>
      <c r="E7" s="206" t="s">
        <v>50</v>
      </c>
    </row>
    <row r="8" spans="1:5" ht="11.25" customHeight="1">
      <c r="A8" s="212" t="s">
        <v>404</v>
      </c>
      <c r="B8" s="212" t="s">
        <v>404</v>
      </c>
      <c r="C8" s="213"/>
      <c r="D8" s="214"/>
      <c r="E8" s="213"/>
    </row>
    <row r="9" spans="1:5" ht="11.25" customHeight="1">
      <c r="A9" s="212"/>
      <c r="B9" s="212"/>
      <c r="C9" s="213"/>
      <c r="D9" s="214"/>
      <c r="E9" s="213"/>
    </row>
    <row r="10" spans="1:5" ht="11.25" customHeight="1">
      <c r="A10" s="212"/>
      <c r="B10" s="212"/>
      <c r="C10" s="213"/>
      <c r="D10" s="214"/>
      <c r="E10" s="213"/>
    </row>
    <row r="11" spans="1:5" ht="11.25" customHeight="1">
      <c r="A11" s="212"/>
      <c r="B11" s="212"/>
      <c r="C11" s="213"/>
      <c r="D11" s="214"/>
      <c r="E11" s="213"/>
    </row>
    <row r="12" spans="1:5" ht="12">
      <c r="A12" s="206"/>
      <c r="B12" s="205" t="s">
        <v>229</v>
      </c>
      <c r="C12" s="215">
        <f>SUM(C8:C11)</f>
        <v>0</v>
      </c>
      <c r="D12" s="206"/>
      <c r="E12" s="206"/>
    </row>
    <row r="13" spans="1:5" ht="12">
      <c r="A13" s="216"/>
      <c r="B13" s="216"/>
      <c r="C13" s="217"/>
      <c r="D13" s="216"/>
      <c r="E13" s="217"/>
    </row>
    <row r="14" spans="1:5" ht="12">
      <c r="A14" s="216"/>
      <c r="B14" s="216"/>
      <c r="C14" s="217"/>
      <c r="D14" s="216"/>
      <c r="E14" s="217"/>
    </row>
    <row r="15" spans="1:5" ht="11.25" customHeight="1">
      <c r="A15" s="205" t="s">
        <v>210</v>
      </c>
      <c r="B15" s="205"/>
      <c r="C15" s="218"/>
      <c r="D15" s="205" t="s">
        <v>45</v>
      </c>
      <c r="E15" s="219"/>
    </row>
    <row r="16" spans="1:6" ht="12">
      <c r="A16" s="220"/>
      <c r="B16" s="220"/>
      <c r="C16" s="208"/>
      <c r="D16" s="221"/>
      <c r="E16" s="222"/>
      <c r="F16" s="7"/>
    </row>
    <row r="17" spans="1:5" ht="15" customHeight="1">
      <c r="A17" s="205" t="s">
        <v>46</v>
      </c>
      <c r="B17" s="205" t="s">
        <v>47</v>
      </c>
      <c r="C17" s="205" t="s">
        <v>48</v>
      </c>
      <c r="D17" s="205" t="s">
        <v>49</v>
      </c>
      <c r="E17" s="223"/>
    </row>
    <row r="18" spans="1:5" ht="11.25" customHeight="1">
      <c r="A18" s="212" t="s">
        <v>404</v>
      </c>
      <c r="B18" s="212" t="s">
        <v>404</v>
      </c>
      <c r="C18" s="226"/>
      <c r="D18" s="213"/>
      <c r="E18" s="227"/>
    </row>
    <row r="19" spans="1:5" ht="11.25" customHeight="1">
      <c r="A19" s="224"/>
      <c r="B19" s="225"/>
      <c r="C19" s="226"/>
      <c r="D19" s="213"/>
      <c r="E19" s="227"/>
    </row>
    <row r="20" spans="1:5" ht="11.25" customHeight="1">
      <c r="A20" s="224"/>
      <c r="B20" s="225"/>
      <c r="C20" s="226"/>
      <c r="D20" s="213"/>
      <c r="E20" s="227"/>
    </row>
    <row r="21" spans="1:5" ht="11.25" customHeight="1">
      <c r="A21" s="224"/>
      <c r="B21" s="225"/>
      <c r="C21" s="226"/>
      <c r="D21" s="213"/>
      <c r="E21" s="227"/>
    </row>
    <row r="22" spans="1:5" ht="12">
      <c r="A22" s="206"/>
      <c r="B22" s="205" t="s">
        <v>230</v>
      </c>
      <c r="C22" s="215">
        <f>SUM(C18:C21)</f>
        <v>0</v>
      </c>
      <c r="D22" s="206"/>
      <c r="E22" s="228"/>
    </row>
    <row r="23" spans="1:6" ht="12">
      <c r="A23" s="229"/>
      <c r="B23" s="229"/>
      <c r="C23" s="230"/>
      <c r="D23" s="229"/>
      <c r="E23" s="230"/>
      <c r="F23" s="7"/>
    </row>
    <row r="24" spans="1:6" ht="12">
      <c r="A24" s="229"/>
      <c r="B24" s="229"/>
      <c r="C24" s="230"/>
      <c r="D24" s="229"/>
      <c r="E24" s="230"/>
      <c r="F24" s="7"/>
    </row>
    <row r="25" spans="1:5" ht="11.25" customHeight="1">
      <c r="A25" s="205" t="s">
        <v>146</v>
      </c>
      <c r="B25" s="205"/>
      <c r="C25" s="218"/>
      <c r="D25" s="220"/>
      <c r="E25" s="205" t="s">
        <v>45</v>
      </c>
    </row>
    <row r="26" spans="1:6" ht="12">
      <c r="A26" s="220"/>
      <c r="B26" s="220"/>
      <c r="C26" s="208"/>
      <c r="D26" s="220"/>
      <c r="E26" s="208"/>
      <c r="F26" s="7"/>
    </row>
    <row r="27" spans="1:6" ht="15" customHeight="1">
      <c r="A27" s="205" t="s">
        <v>46</v>
      </c>
      <c r="B27" s="205" t="s">
        <v>47</v>
      </c>
      <c r="C27" s="205" t="s">
        <v>48</v>
      </c>
      <c r="D27" s="205" t="s">
        <v>49</v>
      </c>
      <c r="E27" s="205" t="s">
        <v>50</v>
      </c>
      <c r="F27" s="14"/>
    </row>
    <row r="28" spans="1:6" ht="16.5" customHeight="1">
      <c r="A28" s="212" t="s">
        <v>404</v>
      </c>
      <c r="B28" s="212" t="s">
        <v>404</v>
      </c>
      <c r="C28" s="226"/>
      <c r="D28" s="226"/>
      <c r="E28" s="213"/>
      <c r="F28" s="12"/>
    </row>
    <row r="29" spans="1:6" ht="12">
      <c r="A29" s="224"/>
      <c r="B29" s="225"/>
      <c r="C29" s="226"/>
      <c r="D29" s="226"/>
      <c r="E29" s="213"/>
      <c r="F29" s="12"/>
    </row>
    <row r="30" spans="1:6" ht="12">
      <c r="A30" s="224"/>
      <c r="B30" s="225"/>
      <c r="C30" s="226"/>
      <c r="D30" s="226"/>
      <c r="E30" s="213"/>
      <c r="F30" s="12"/>
    </row>
    <row r="31" spans="1:6" ht="12">
      <c r="A31" s="224"/>
      <c r="B31" s="225"/>
      <c r="C31" s="226"/>
      <c r="D31" s="226"/>
      <c r="E31" s="213"/>
      <c r="F31" s="12"/>
    </row>
    <row r="32" spans="1:6" ht="12">
      <c r="A32" s="206"/>
      <c r="B32" s="205" t="s">
        <v>231</v>
      </c>
      <c r="C32" s="215">
        <f>SUM(C28:C31)</f>
        <v>0</v>
      </c>
      <c r="D32" s="206"/>
      <c r="E32" s="206"/>
      <c r="F32" s="13"/>
    </row>
    <row r="33" spans="2:6" ht="12">
      <c r="B33" s="229"/>
      <c r="C33" s="230"/>
      <c r="D33" s="229"/>
      <c r="E33" s="230"/>
      <c r="F33" s="7"/>
    </row>
    <row r="34" spans="1:6" ht="12">
      <c r="A34" s="229"/>
      <c r="B34" s="229"/>
      <c r="C34" s="230"/>
      <c r="D34" s="229"/>
      <c r="E34" s="230"/>
      <c r="F34" s="7"/>
    </row>
    <row r="35" spans="1:5" ht="11.25" customHeight="1">
      <c r="A35" s="205" t="s">
        <v>147</v>
      </c>
      <c r="B35" s="205"/>
      <c r="C35" s="218"/>
      <c r="D35" s="220"/>
      <c r="E35" s="205" t="s">
        <v>45</v>
      </c>
    </row>
    <row r="36" spans="1:6" ht="12">
      <c r="A36" s="220"/>
      <c r="B36" s="220"/>
      <c r="C36" s="208"/>
      <c r="D36" s="220"/>
      <c r="E36" s="208"/>
      <c r="F36" s="7"/>
    </row>
    <row r="37" spans="1:6" ht="15" customHeight="1">
      <c r="A37" s="205" t="s">
        <v>46</v>
      </c>
      <c r="B37" s="205" t="s">
        <v>47</v>
      </c>
      <c r="C37" s="205" t="s">
        <v>48</v>
      </c>
      <c r="D37" s="205" t="s">
        <v>49</v>
      </c>
      <c r="E37" s="205" t="s">
        <v>50</v>
      </c>
      <c r="F37" s="14"/>
    </row>
    <row r="38" spans="1:6" ht="12">
      <c r="A38" s="212" t="s">
        <v>404</v>
      </c>
      <c r="B38" s="212" t="s">
        <v>404</v>
      </c>
      <c r="C38" s="213"/>
      <c r="D38" s="213"/>
      <c r="E38" s="213"/>
      <c r="F38" s="12"/>
    </row>
    <row r="39" spans="1:6" ht="12">
      <c r="A39" s="212"/>
      <c r="B39" s="212"/>
      <c r="C39" s="213"/>
      <c r="D39" s="213"/>
      <c r="E39" s="213"/>
      <c r="F39" s="12"/>
    </row>
    <row r="40" spans="1:6" ht="12">
      <c r="A40" s="212"/>
      <c r="B40" s="212"/>
      <c r="C40" s="213"/>
      <c r="D40" s="213"/>
      <c r="E40" s="213"/>
      <c r="F40" s="12"/>
    </row>
    <row r="41" spans="1:6" ht="12">
      <c r="A41" s="212"/>
      <c r="B41" s="212"/>
      <c r="C41" s="213"/>
      <c r="D41" s="213"/>
      <c r="E41" s="213"/>
      <c r="F41" s="12"/>
    </row>
    <row r="42" spans="1:6" ht="12">
      <c r="A42" s="206"/>
      <c r="B42" s="205" t="s">
        <v>232</v>
      </c>
      <c r="C42" s="215">
        <f>SUM(C38:C41)</f>
        <v>0</v>
      </c>
      <c r="D42" s="206"/>
      <c r="E42" s="206"/>
      <c r="F42" s="13"/>
    </row>
  </sheetData>
  <sheetProtection/>
  <dataValidations count="5">
    <dataValidation allowBlank="1" showInputMessage="1" showErrorMessage="1" prompt="En los casos en que la inversión se localice en dos o mas tipos de instrumentos, se detallará cada una de ellas y el importe invertido." sqref="E37 E27 E7"/>
    <dataValidation allowBlank="1" showInputMessage="1" showErrorMessage="1" prompt="Especificar el tipo de instrumento de inversión: Bondes, Petrobonos, Cetes, Mesa de dinero, etc." sqref="D37 D27 D7 D17"/>
    <dataValidation allowBlank="1" showInputMessage="1" showErrorMessage="1" prompt="Corresponde al nombre o descripción de la cuenta de acuerdo al Plan de Cuentas emitido por el CONAC." sqref="B37 B27 B7 B17"/>
    <dataValidation allowBlank="1" showInputMessage="1" showErrorMessage="1" prompt="Saldo final de la Información Financiera Trimestral que se presenta (trimestral: 1er, 2do, 3ro. o 4to.)." sqref="C37 C27 C7 C17"/>
    <dataValidation allowBlank="1" showInputMessage="1" showErrorMessage="1" prompt="Corresponde al número de la cuenta de acuerdo al Plan de Cuentas emitido por el CONAC (DOF 23/12/2015)." sqref="A37 A27 A7 A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 topLeftCell="A1">
      <selection activeCell="C15" sqref="C15"/>
    </sheetView>
  </sheetViews>
  <sheetFormatPr defaultColWidth="11.421875" defaultRowHeight="15"/>
  <cols>
    <col min="1" max="1" width="17.57421875" style="7" customWidth="1"/>
    <col min="2" max="2" width="32.28125" style="7" customWidth="1"/>
    <col min="3" max="3" width="11.8515625" style="8" customWidth="1"/>
    <col min="4" max="4" width="9.8515625" style="8" bestFit="1" customWidth="1"/>
    <col min="5" max="5" width="4.421875" style="8" bestFit="1" customWidth="1"/>
    <col min="6" max="6" width="6.57421875" style="8" customWidth="1"/>
    <col min="7" max="7" width="17.140625" style="7" customWidth="1"/>
    <col min="8" max="8" width="11.421875" style="7" customWidth="1"/>
    <col min="9" max="16384" width="11.421875" style="7" customWidth="1"/>
  </cols>
  <sheetData>
    <row r="1" spans="1:7" ht="12.75">
      <c r="A1" s="204" t="s">
        <v>43</v>
      </c>
      <c r="B1" s="2"/>
      <c r="G1" s="15"/>
    </row>
    <row r="2" spans="1:7" ht="12.75">
      <c r="A2" s="204" t="s">
        <v>198</v>
      </c>
      <c r="B2" s="2"/>
      <c r="C2" s="11"/>
      <c r="D2" s="11"/>
      <c r="G2" s="8"/>
    </row>
    <row r="3" spans="1:7" ht="11.25">
      <c r="A3" s="145"/>
      <c r="B3" s="2"/>
      <c r="C3" s="11"/>
      <c r="D3" s="11"/>
      <c r="G3" s="8"/>
    </row>
    <row r="4" spans="1:7" ht="12">
      <c r="A4" s="220"/>
      <c r="B4" s="220"/>
      <c r="C4" s="208"/>
      <c r="D4" s="208"/>
      <c r="E4" s="208"/>
      <c r="F4" s="208"/>
      <c r="G4" s="208"/>
    </row>
    <row r="5" spans="1:7" s="16" customFormat="1" ht="11.25" customHeight="1">
      <c r="A5" s="205" t="s">
        <v>140</v>
      </c>
      <c r="B5" s="205"/>
      <c r="C5" s="231"/>
      <c r="D5" s="231"/>
      <c r="E5" s="208"/>
      <c r="F5" s="208"/>
      <c r="G5" s="205" t="s">
        <v>51</v>
      </c>
    </row>
    <row r="6" spans="1:7" ht="12">
      <c r="A6" s="210"/>
      <c r="B6" s="210"/>
      <c r="C6" s="209"/>
      <c r="D6" s="209"/>
      <c r="E6" s="209"/>
      <c r="F6" s="209"/>
      <c r="G6" s="209"/>
    </row>
    <row r="7" spans="1:7" ht="15" customHeight="1">
      <c r="A7" s="206" t="s">
        <v>46</v>
      </c>
      <c r="B7" s="206" t="s">
        <v>47</v>
      </c>
      <c r="C7" s="206" t="s">
        <v>48</v>
      </c>
      <c r="D7" s="206">
        <v>2015</v>
      </c>
      <c r="E7" s="206" t="s">
        <v>206</v>
      </c>
      <c r="F7" s="206" t="s">
        <v>157</v>
      </c>
      <c r="G7" s="206" t="s">
        <v>52</v>
      </c>
    </row>
    <row r="8" spans="1:7" ht="12">
      <c r="A8" s="75" t="s">
        <v>404</v>
      </c>
      <c r="B8" s="75" t="s">
        <v>404</v>
      </c>
      <c r="C8" s="232"/>
      <c r="D8" s="232"/>
      <c r="E8" s="232"/>
      <c r="F8" s="232"/>
      <c r="G8" s="232"/>
    </row>
    <row r="9" spans="1:7" ht="12">
      <c r="A9" s="224"/>
      <c r="B9" s="224"/>
      <c r="C9" s="232"/>
      <c r="D9" s="232"/>
      <c r="E9" s="232"/>
      <c r="F9" s="232"/>
      <c r="G9" s="232"/>
    </row>
    <row r="10" spans="1:7" ht="12">
      <c r="A10" s="224"/>
      <c r="B10" s="224"/>
      <c r="C10" s="232"/>
      <c r="D10" s="232"/>
      <c r="E10" s="232"/>
      <c r="F10" s="232"/>
      <c r="G10" s="232"/>
    </row>
    <row r="11" spans="1:7" ht="12">
      <c r="A11" s="206"/>
      <c r="B11" s="205" t="s">
        <v>233</v>
      </c>
      <c r="C11" s="215">
        <f>SUM(C8:C10)</f>
        <v>0</v>
      </c>
      <c r="D11" s="215">
        <f>SUM(D8:D10)</f>
        <v>0</v>
      </c>
      <c r="E11" s="215">
        <f>SUM(E8:E10)</f>
        <v>0</v>
      </c>
      <c r="F11" s="215">
        <f>SUM(F8:F10)</f>
        <v>0</v>
      </c>
      <c r="G11" s="215">
        <f>SUM(G8:G10)</f>
        <v>0</v>
      </c>
    </row>
    <row r="12" spans="1:7" ht="12">
      <c r="A12" s="229"/>
      <c r="B12" s="229"/>
      <c r="C12" s="230"/>
      <c r="D12" s="230"/>
      <c r="E12" s="230"/>
      <c r="F12" s="230"/>
      <c r="G12" s="230"/>
    </row>
    <row r="13" spans="1:7" ht="12">
      <c r="A13" s="229"/>
      <c r="B13" s="229"/>
      <c r="C13" s="230"/>
      <c r="D13" s="230"/>
      <c r="E13" s="230"/>
      <c r="F13" s="230"/>
      <c r="G13" s="230"/>
    </row>
    <row r="14" spans="1:7" s="16" customFormat="1" ht="11.25" customHeight="1">
      <c r="A14" s="205" t="s">
        <v>148</v>
      </c>
      <c r="B14" s="205"/>
      <c r="C14" s="231"/>
      <c r="D14" s="231"/>
      <c r="E14" s="208"/>
      <c r="F14" s="208"/>
      <c r="G14" s="205" t="s">
        <v>51</v>
      </c>
    </row>
    <row r="15" spans="1:7" ht="12">
      <c r="A15" s="210"/>
      <c r="B15" s="210"/>
      <c r="C15" s="209"/>
      <c r="D15" s="209"/>
      <c r="E15" s="209"/>
      <c r="F15" s="209"/>
      <c r="G15" s="209"/>
    </row>
    <row r="16" spans="1:7" ht="15" customHeight="1">
      <c r="A16" s="206" t="s">
        <v>46</v>
      </c>
      <c r="B16" s="206" t="s">
        <v>47</v>
      </c>
      <c r="C16" s="206" t="s">
        <v>48</v>
      </c>
      <c r="D16" s="206">
        <v>2015</v>
      </c>
      <c r="E16" s="206" t="s">
        <v>206</v>
      </c>
      <c r="F16" s="206" t="s">
        <v>157</v>
      </c>
      <c r="G16" s="206" t="s">
        <v>52</v>
      </c>
    </row>
    <row r="17" spans="1:7" ht="11.25">
      <c r="A17" s="75" t="s">
        <v>405</v>
      </c>
      <c r="B17" s="75" t="s">
        <v>406</v>
      </c>
      <c r="C17" s="80">
        <v>10480.8</v>
      </c>
      <c r="D17" s="80">
        <v>21730.8</v>
      </c>
      <c r="E17" s="80">
        <v>0</v>
      </c>
      <c r="F17" s="80">
        <v>0</v>
      </c>
      <c r="G17" s="80">
        <v>0</v>
      </c>
    </row>
    <row r="18" spans="1:7" s="123" customFormat="1" ht="11.25">
      <c r="A18" s="133"/>
      <c r="B18" s="75"/>
      <c r="C18" s="80"/>
      <c r="D18" s="80"/>
      <c r="E18" s="80"/>
      <c r="F18" s="80"/>
      <c r="G18" s="80"/>
    </row>
    <row r="19" spans="1:7" ht="11.25">
      <c r="A19" s="133"/>
      <c r="B19" s="75"/>
      <c r="C19" s="80"/>
      <c r="D19" s="80"/>
      <c r="E19" s="80"/>
      <c r="F19" s="80"/>
      <c r="G19" s="80"/>
    </row>
    <row r="20" spans="1:7" ht="12">
      <c r="A20" s="206"/>
      <c r="B20" s="205" t="s">
        <v>234</v>
      </c>
      <c r="C20" s="215">
        <f>SUM(C17:C19)</f>
        <v>10480.8</v>
      </c>
      <c r="D20" s="215">
        <f>SUM(D17:D19)</f>
        <v>21730.8</v>
      </c>
      <c r="E20" s="215">
        <f>SUM(E17:E19)</f>
        <v>0</v>
      </c>
      <c r="F20" s="215">
        <f>SUM(F17:F19)</f>
        <v>0</v>
      </c>
      <c r="G20" s="215">
        <f>SUM(G17:G19)</f>
        <v>0</v>
      </c>
    </row>
    <row r="21" spans="1:7" ht="12">
      <c r="A21" s="220"/>
      <c r="B21" s="220"/>
      <c r="C21" s="208"/>
      <c r="D21" s="208"/>
      <c r="E21" s="208"/>
      <c r="F21" s="208"/>
      <c r="G21" s="220"/>
    </row>
    <row r="22" spans="1:7" ht="12">
      <c r="A22" s="220"/>
      <c r="B22" s="220"/>
      <c r="C22" s="208"/>
      <c r="D22" s="208"/>
      <c r="E22" s="208"/>
      <c r="F22" s="208"/>
      <c r="G22" s="208"/>
    </row>
  </sheetData>
  <sheetProtection/>
  <dataValidations count="7">
    <dataValidation allowBlank="1" showInputMessage="1" showErrorMessage="1" prompt="Saldo final al 31 de diciembre de 2012." sqref="G16 G7"/>
    <dataValidation allowBlank="1" showInputMessage="1" showErrorMessage="1" prompt="Corresponde al nombre o descripción de la cuenta de acuerdo al Plan de Cuentas emitido por el CONAC." sqref="B16 B7"/>
    <dataValidation allowBlank="1" showInputMessage="1" showErrorMessage="1" prompt="Saldo final al 31 de diciembre de 2013." sqref="F16 F7"/>
    <dataValidation allowBlank="1" showInputMessage="1" showErrorMessage="1" prompt="Saldo final al 31 de diciembre de 2014." sqref="E16 E7"/>
    <dataValidation allowBlank="1" showInputMessage="1" showErrorMessage="1" prompt="Saldo final de la Información Financiera Trimestral que se presenta (trimestral: 1er, 2do, 3ro. o 4to.)." sqref="C16 C7"/>
    <dataValidation allowBlank="1" showInputMessage="1" showErrorMessage="1" prompt="Corresponde al número de la cuenta de acuerdo al Plan de Cuentas emitido por el CONAC (DOF 23/12/2015)." sqref="A16 A7"/>
    <dataValidation allowBlank="1" showInputMessage="1" showErrorMessage="1" prompt="Saldo final al 31 de diciembre de 2015." sqref="D16 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8"/>
  <sheetViews>
    <sheetView view="pageBreakPreview" zoomScaleSheetLayoutView="100" workbookViewId="0" topLeftCell="A1">
      <selection activeCell="H48" sqref="H48:I48"/>
    </sheetView>
  </sheetViews>
  <sheetFormatPr defaultColWidth="11.421875" defaultRowHeight="15"/>
  <cols>
    <col min="1" max="1" width="11.00390625" style="7" customWidth="1"/>
    <col min="2" max="2" width="73.7109375" style="7" customWidth="1"/>
    <col min="3" max="3" width="13.8515625" style="8" customWidth="1"/>
    <col min="4" max="4" width="13.00390625" style="8" customWidth="1"/>
    <col min="5" max="6" width="8.8515625" style="8" bestFit="1" customWidth="1"/>
    <col min="7" max="7" width="8.57421875" style="8" bestFit="1" customWidth="1"/>
    <col min="8" max="8" width="18.57421875" style="7" customWidth="1"/>
    <col min="9" max="9" width="28.421875" style="7" customWidth="1"/>
    <col min="10" max="10" width="11.421875" style="7" customWidth="1"/>
    <col min="11" max="16384" width="11.421875" style="7" customWidth="1"/>
  </cols>
  <sheetData>
    <row r="1" spans="1:9" ht="12.75">
      <c r="A1" s="204" t="s">
        <v>43</v>
      </c>
      <c r="B1" s="2"/>
      <c r="H1" s="145"/>
      <c r="I1" s="6"/>
    </row>
    <row r="2" spans="1:9" ht="12.75">
      <c r="A2" s="204" t="s">
        <v>198</v>
      </c>
      <c r="B2" s="2"/>
      <c r="H2" s="145"/>
      <c r="I2" s="145"/>
    </row>
    <row r="3" spans="1:10" ht="6" customHeight="1">
      <c r="A3" s="145"/>
      <c r="B3" s="145"/>
      <c r="H3" s="145"/>
      <c r="I3" s="145"/>
      <c r="J3" s="10"/>
    </row>
    <row r="4" spans="1:10" ht="11.25">
      <c r="A4" s="145"/>
      <c r="B4" s="145"/>
      <c r="H4" s="145"/>
      <c r="I4" s="145"/>
      <c r="J4" s="10"/>
    </row>
    <row r="5" spans="1:9" ht="11.25" customHeight="1">
      <c r="A5" s="205" t="s">
        <v>141</v>
      </c>
      <c r="B5" s="205"/>
      <c r="C5" s="208"/>
      <c r="D5" s="208"/>
      <c r="E5" s="233"/>
      <c r="F5" s="233"/>
      <c r="G5" s="208"/>
      <c r="H5" s="220"/>
      <c r="I5" s="205" t="s">
        <v>53</v>
      </c>
    </row>
    <row r="6" spans="1:9" ht="12">
      <c r="A6" s="234"/>
      <c r="B6" s="234"/>
      <c r="C6" s="233"/>
      <c r="D6" s="233"/>
      <c r="E6" s="233"/>
      <c r="F6" s="233"/>
      <c r="G6" s="208"/>
      <c r="H6" s="220"/>
      <c r="I6" s="220"/>
    </row>
    <row r="7" spans="1:9" ht="15" customHeight="1">
      <c r="A7" s="206" t="s">
        <v>46</v>
      </c>
      <c r="B7" s="206" t="s">
        <v>47</v>
      </c>
      <c r="C7" s="206" t="s">
        <v>54</v>
      </c>
      <c r="D7" s="206" t="s">
        <v>55</v>
      </c>
      <c r="E7" s="206" t="s">
        <v>56</v>
      </c>
      <c r="F7" s="206" t="s">
        <v>57</v>
      </c>
      <c r="G7" s="206" t="s">
        <v>58</v>
      </c>
      <c r="H7" s="206" t="s">
        <v>59</v>
      </c>
      <c r="I7" s="206" t="s">
        <v>60</v>
      </c>
    </row>
    <row r="8" spans="1:9" ht="12">
      <c r="A8" s="289" t="s">
        <v>407</v>
      </c>
      <c r="B8" s="81" t="s">
        <v>408</v>
      </c>
      <c r="C8" s="67">
        <v>10.5</v>
      </c>
      <c r="D8" s="290">
        <v>10.5</v>
      </c>
      <c r="E8" s="236"/>
      <c r="F8" s="236"/>
      <c r="G8" s="237"/>
      <c r="H8" s="238" t="s">
        <v>236</v>
      </c>
      <c r="I8" s="239" t="s">
        <v>237</v>
      </c>
    </row>
    <row r="9" spans="1:9" ht="12">
      <c r="A9" s="289"/>
      <c r="B9" s="81"/>
      <c r="C9" s="67"/>
      <c r="D9" s="67"/>
      <c r="E9" s="236"/>
      <c r="F9" s="236"/>
      <c r="G9" s="237"/>
      <c r="H9" s="238"/>
      <c r="I9" s="239"/>
    </row>
    <row r="10" spans="1:9" ht="12">
      <c r="A10" s="225"/>
      <c r="B10" s="235"/>
      <c r="C10" s="240"/>
      <c r="D10" s="236"/>
      <c r="E10" s="236"/>
      <c r="F10" s="236"/>
      <c r="G10" s="237"/>
      <c r="H10" s="238"/>
      <c r="I10" s="239"/>
    </row>
    <row r="11" spans="1:9" ht="12">
      <c r="A11" s="225"/>
      <c r="B11" s="235"/>
      <c r="C11" s="240"/>
      <c r="D11" s="236"/>
      <c r="E11" s="236"/>
      <c r="F11" s="236"/>
      <c r="G11" s="237"/>
      <c r="H11" s="238"/>
      <c r="I11" s="239"/>
    </row>
    <row r="12" spans="1:9" ht="12">
      <c r="A12" s="206"/>
      <c r="B12" s="205" t="s">
        <v>235</v>
      </c>
      <c r="C12" s="215">
        <f>SUM(C8:C11)</f>
        <v>10.5</v>
      </c>
      <c r="D12" s="215">
        <f>SUM(D8:D11)</f>
        <v>10.5</v>
      </c>
      <c r="E12" s="215">
        <f>SUM(E8:E11)</f>
        <v>0</v>
      </c>
      <c r="F12" s="215">
        <f>SUM(F8:F11)</f>
        <v>0</v>
      </c>
      <c r="G12" s="215">
        <f>SUM(G8:G11)</f>
        <v>0</v>
      </c>
      <c r="H12" s="206"/>
      <c r="I12" s="205"/>
    </row>
    <row r="13" spans="1:9" ht="6" customHeight="1">
      <c r="A13" s="229"/>
      <c r="B13" s="229"/>
      <c r="C13" s="230"/>
      <c r="D13" s="230"/>
      <c r="E13" s="230"/>
      <c r="F13" s="230"/>
      <c r="G13" s="230"/>
      <c r="H13" s="229"/>
      <c r="I13" s="229"/>
    </row>
    <row r="14" spans="1:9" ht="9" customHeight="1">
      <c r="A14" s="229"/>
      <c r="B14" s="229"/>
      <c r="C14" s="230"/>
      <c r="D14" s="230"/>
      <c r="E14" s="230"/>
      <c r="F14" s="230"/>
      <c r="G14" s="230"/>
      <c r="H14" s="229"/>
      <c r="I14" s="229"/>
    </row>
    <row r="15" spans="1:9" ht="11.25" customHeight="1">
      <c r="A15" s="205" t="s">
        <v>149</v>
      </c>
      <c r="B15" s="205"/>
      <c r="C15" s="208"/>
      <c r="D15" s="208"/>
      <c r="E15" s="233"/>
      <c r="F15" s="233"/>
      <c r="G15" s="208"/>
      <c r="H15" s="220"/>
      <c r="I15" s="205" t="s">
        <v>53</v>
      </c>
    </row>
    <row r="16" spans="1:9" ht="12">
      <c r="A16" s="234"/>
      <c r="B16" s="234"/>
      <c r="C16" s="233"/>
      <c r="D16" s="233"/>
      <c r="E16" s="233"/>
      <c r="F16" s="233"/>
      <c r="G16" s="208"/>
      <c r="H16" s="220"/>
      <c r="I16" s="220"/>
    </row>
    <row r="17" spans="1:9" ht="15" customHeight="1">
      <c r="A17" s="206" t="s">
        <v>46</v>
      </c>
      <c r="B17" s="206" t="s">
        <v>47</v>
      </c>
      <c r="C17" s="206" t="s">
        <v>54</v>
      </c>
      <c r="D17" s="206" t="s">
        <v>55</v>
      </c>
      <c r="E17" s="206" t="s">
        <v>56</v>
      </c>
      <c r="F17" s="206" t="s">
        <v>57</v>
      </c>
      <c r="G17" s="206" t="s">
        <v>58</v>
      </c>
      <c r="H17" s="206" t="s">
        <v>59</v>
      </c>
      <c r="I17" s="206" t="s">
        <v>60</v>
      </c>
    </row>
    <row r="18" spans="1:9" ht="12">
      <c r="A18" s="78" t="s">
        <v>409</v>
      </c>
      <c r="B18" s="78" t="s">
        <v>410</v>
      </c>
      <c r="C18" s="67">
        <v>1000</v>
      </c>
      <c r="D18" s="68">
        <v>1000</v>
      </c>
      <c r="E18" s="241"/>
      <c r="F18" s="241"/>
      <c r="G18" s="241"/>
      <c r="H18" s="238" t="s">
        <v>236</v>
      </c>
      <c r="I18" s="238" t="s">
        <v>411</v>
      </c>
    </row>
    <row r="19" spans="1:9" ht="12">
      <c r="A19" s="134"/>
      <c r="B19" s="78"/>
      <c r="C19" s="67"/>
      <c r="D19" s="68"/>
      <c r="E19" s="241"/>
      <c r="F19" s="241"/>
      <c r="G19" s="241"/>
      <c r="H19" s="238"/>
      <c r="I19" s="238"/>
    </row>
    <row r="20" spans="1:9" ht="14.25" customHeight="1">
      <c r="A20" s="134"/>
      <c r="B20" s="78"/>
      <c r="C20" s="67"/>
      <c r="D20" s="68"/>
      <c r="E20" s="241"/>
      <c r="F20" s="241"/>
      <c r="G20" s="241"/>
      <c r="H20" s="238"/>
      <c r="I20" s="238"/>
    </row>
    <row r="21" spans="1:9" ht="12">
      <c r="A21" s="134"/>
      <c r="B21" s="78"/>
      <c r="C21" s="67"/>
      <c r="D21" s="68"/>
      <c r="E21" s="241"/>
      <c r="F21" s="241"/>
      <c r="G21" s="241"/>
      <c r="H21" s="238"/>
      <c r="I21" s="238"/>
    </row>
    <row r="22" spans="1:9" ht="12">
      <c r="A22" s="206"/>
      <c r="B22" s="205" t="s">
        <v>238</v>
      </c>
      <c r="C22" s="215">
        <f>SUM(C18:C21)</f>
        <v>1000</v>
      </c>
      <c r="D22" s="215">
        <f>SUM(D18:D21)</f>
        <v>1000</v>
      </c>
      <c r="E22" s="215">
        <f>SUM(E18:E21)</f>
        <v>0</v>
      </c>
      <c r="F22" s="215">
        <f>SUM(F18:F21)</f>
        <v>0</v>
      </c>
      <c r="G22" s="215">
        <f>SUM(G18:G21)</f>
        <v>0</v>
      </c>
      <c r="H22" s="206"/>
      <c r="I22" s="205"/>
    </row>
    <row r="23" spans="1:9" ht="12">
      <c r="A23" s="220"/>
      <c r="B23" s="220"/>
      <c r="C23" s="208"/>
      <c r="D23" s="208"/>
      <c r="E23" s="208"/>
      <c r="F23" s="208"/>
      <c r="G23" s="208"/>
      <c r="H23" s="220"/>
      <c r="I23" s="220"/>
    </row>
    <row r="24" spans="1:9" s="123" customFormat="1" ht="6" customHeight="1">
      <c r="A24" s="220"/>
      <c r="B24" s="220"/>
      <c r="C24" s="208"/>
      <c r="D24" s="208"/>
      <c r="E24" s="208"/>
      <c r="F24" s="208"/>
      <c r="G24" s="208"/>
      <c r="H24" s="220"/>
      <c r="I24" s="220"/>
    </row>
    <row r="25" spans="1:9" s="123" customFormat="1" ht="12">
      <c r="A25" s="205" t="s">
        <v>239</v>
      </c>
      <c r="B25" s="205"/>
      <c r="C25" s="208"/>
      <c r="D25" s="208"/>
      <c r="E25" s="233"/>
      <c r="F25" s="233"/>
      <c r="G25" s="208"/>
      <c r="H25" s="220"/>
      <c r="I25" s="205" t="s">
        <v>53</v>
      </c>
    </row>
    <row r="26" spans="1:9" s="123" customFormat="1" ht="12">
      <c r="A26" s="234"/>
      <c r="B26" s="234"/>
      <c r="C26" s="233"/>
      <c r="D26" s="233"/>
      <c r="E26" s="233"/>
      <c r="F26" s="233"/>
      <c r="G26" s="208"/>
      <c r="H26" s="220"/>
      <c r="I26" s="220"/>
    </row>
    <row r="27" spans="1:9" s="123" customFormat="1" ht="12">
      <c r="A27" s="206" t="s">
        <v>46</v>
      </c>
      <c r="B27" s="206" t="s">
        <v>47</v>
      </c>
      <c r="C27" s="206" t="s">
        <v>54</v>
      </c>
      <c r="D27" s="206" t="s">
        <v>55</v>
      </c>
      <c r="E27" s="206" t="s">
        <v>56</v>
      </c>
      <c r="F27" s="206" t="s">
        <v>57</v>
      </c>
      <c r="G27" s="206" t="s">
        <v>58</v>
      </c>
      <c r="H27" s="206" t="s">
        <v>59</v>
      </c>
      <c r="I27" s="206" t="s">
        <v>60</v>
      </c>
    </row>
    <row r="28" spans="1:9" s="123" customFormat="1" ht="12">
      <c r="A28" s="78" t="s">
        <v>404</v>
      </c>
      <c r="B28" s="78" t="s">
        <v>404</v>
      </c>
      <c r="C28" s="213"/>
      <c r="D28" s="241"/>
      <c r="E28" s="241"/>
      <c r="F28" s="241"/>
      <c r="G28" s="241"/>
      <c r="H28" s="238"/>
      <c r="I28" s="238"/>
    </row>
    <row r="29" spans="1:9" s="123" customFormat="1" ht="12">
      <c r="A29" s="212"/>
      <c r="B29" s="212"/>
      <c r="C29" s="213"/>
      <c r="D29" s="241"/>
      <c r="E29" s="241"/>
      <c r="F29" s="241"/>
      <c r="G29" s="241"/>
      <c r="H29" s="238"/>
      <c r="I29" s="238"/>
    </row>
    <row r="30" spans="1:9" s="123" customFormat="1" ht="12">
      <c r="A30" s="212"/>
      <c r="B30" s="212"/>
      <c r="C30" s="213"/>
      <c r="D30" s="241"/>
      <c r="E30" s="241"/>
      <c r="F30" s="241"/>
      <c r="G30" s="241"/>
      <c r="H30" s="238"/>
      <c r="I30" s="238"/>
    </row>
    <row r="31" spans="1:9" s="123" customFormat="1" ht="12">
      <c r="A31" s="212"/>
      <c r="B31" s="212"/>
      <c r="C31" s="213"/>
      <c r="D31" s="241"/>
      <c r="E31" s="241"/>
      <c r="F31" s="241"/>
      <c r="G31" s="241"/>
      <c r="H31" s="238"/>
      <c r="I31" s="238"/>
    </row>
    <row r="32" spans="1:9" s="123" customFormat="1" ht="12">
      <c r="A32" s="206"/>
      <c r="B32" s="205" t="s">
        <v>240</v>
      </c>
      <c r="C32" s="215">
        <f>SUM(C28:C31)</f>
        <v>0</v>
      </c>
      <c r="D32" s="215">
        <f>SUM(D28:D31)</f>
        <v>0</v>
      </c>
      <c r="E32" s="215">
        <f>SUM(E28:E31)</f>
        <v>0</v>
      </c>
      <c r="F32" s="215">
        <f>SUM(F28:F31)</f>
        <v>0</v>
      </c>
      <c r="G32" s="215">
        <f>SUM(G28:G31)</f>
        <v>0</v>
      </c>
      <c r="H32" s="206"/>
      <c r="I32" s="205"/>
    </row>
    <row r="33" spans="1:9" s="123" customFormat="1" ht="12">
      <c r="A33" s="220"/>
      <c r="B33" s="220"/>
      <c r="C33" s="208"/>
      <c r="D33" s="208"/>
      <c r="E33" s="208"/>
      <c r="F33" s="208"/>
      <c r="G33" s="208"/>
      <c r="H33" s="220"/>
      <c r="I33" s="220"/>
    </row>
    <row r="34" spans="1:9" s="123" customFormat="1" ht="12">
      <c r="A34" s="220"/>
      <c r="B34" s="220"/>
      <c r="C34" s="208"/>
      <c r="D34" s="208"/>
      <c r="E34" s="208"/>
      <c r="F34" s="208"/>
      <c r="G34" s="208"/>
      <c r="H34" s="220"/>
      <c r="I34" s="220"/>
    </row>
    <row r="35" spans="1:9" s="123" customFormat="1" ht="12">
      <c r="A35" s="205" t="s">
        <v>241</v>
      </c>
      <c r="B35" s="205"/>
      <c r="C35" s="233"/>
      <c r="D35" s="233"/>
      <c r="E35" s="233"/>
      <c r="F35" s="233"/>
      <c r="G35" s="208"/>
      <c r="H35" s="220"/>
      <c r="I35" s="205" t="s">
        <v>53</v>
      </c>
    </row>
    <row r="36" spans="1:9" s="123" customFormat="1" ht="12">
      <c r="A36" s="234"/>
      <c r="B36" s="234"/>
      <c r="C36" s="233"/>
      <c r="D36" s="233"/>
      <c r="E36" s="233"/>
      <c r="F36" s="233"/>
      <c r="G36" s="208"/>
      <c r="H36" s="220"/>
      <c r="I36" s="220"/>
    </row>
    <row r="37" spans="1:9" s="123" customFormat="1" ht="12">
      <c r="A37" s="206" t="s">
        <v>46</v>
      </c>
      <c r="B37" s="206" t="s">
        <v>47</v>
      </c>
      <c r="C37" s="206" t="s">
        <v>54</v>
      </c>
      <c r="D37" s="206" t="s">
        <v>55</v>
      </c>
      <c r="E37" s="206" t="s">
        <v>56</v>
      </c>
      <c r="F37" s="206" t="s">
        <v>57</v>
      </c>
      <c r="G37" s="206" t="s">
        <v>58</v>
      </c>
      <c r="H37" s="206" t="s">
        <v>59</v>
      </c>
      <c r="I37" s="206" t="s">
        <v>60</v>
      </c>
    </row>
    <row r="38" spans="1:9" s="123" customFormat="1" ht="12">
      <c r="A38" s="78" t="s">
        <v>412</v>
      </c>
      <c r="B38" s="78" t="s">
        <v>413</v>
      </c>
      <c r="C38" s="67">
        <v>49189.61</v>
      </c>
      <c r="D38" s="68">
        <v>49189.61</v>
      </c>
      <c r="E38" s="241"/>
      <c r="F38" s="241"/>
      <c r="G38" s="241"/>
      <c r="H38" s="238" t="s">
        <v>236</v>
      </c>
      <c r="I38" s="238" t="s">
        <v>237</v>
      </c>
    </row>
    <row r="39" spans="1:9" s="123" customFormat="1" ht="12">
      <c r="A39" s="134"/>
      <c r="B39" s="78"/>
      <c r="C39" s="67"/>
      <c r="D39" s="68"/>
      <c r="E39" s="241"/>
      <c r="F39" s="241"/>
      <c r="G39" s="241"/>
      <c r="H39" s="238"/>
      <c r="I39" s="238"/>
    </row>
    <row r="40" spans="1:11" s="123" customFormat="1" ht="12">
      <c r="A40" s="212"/>
      <c r="B40" s="212"/>
      <c r="C40" s="213"/>
      <c r="D40" s="241"/>
      <c r="E40" s="241"/>
      <c r="F40" s="241"/>
      <c r="G40" s="241"/>
      <c r="H40" s="238"/>
      <c r="I40" s="238"/>
      <c r="K40" s="8"/>
    </row>
    <row r="41" spans="1:11" s="123" customFormat="1" ht="12">
      <c r="A41" s="212"/>
      <c r="B41" s="212"/>
      <c r="C41" s="213"/>
      <c r="D41" s="241"/>
      <c r="E41" s="241"/>
      <c r="F41" s="241"/>
      <c r="G41" s="241"/>
      <c r="H41" s="238"/>
      <c r="I41" s="238"/>
      <c r="K41" s="8"/>
    </row>
    <row r="42" spans="1:11" s="123" customFormat="1" ht="12">
      <c r="A42" s="206"/>
      <c r="B42" s="205" t="s">
        <v>242</v>
      </c>
      <c r="C42" s="215">
        <f>SUM(C38:C41)</f>
        <v>49189.61</v>
      </c>
      <c r="D42" s="215">
        <f>SUM(D38:D41)</f>
        <v>49189.61</v>
      </c>
      <c r="E42" s="215">
        <f>SUM(E38:E41)</f>
        <v>0</v>
      </c>
      <c r="F42" s="215">
        <f>SUM(F38:F41)</f>
        <v>0</v>
      </c>
      <c r="G42" s="215">
        <f>SUM(G38:G41)</f>
        <v>0</v>
      </c>
      <c r="H42" s="206"/>
      <c r="I42" s="205"/>
      <c r="K42" s="8"/>
    </row>
    <row r="43" spans="1:9" s="123" customFormat="1" ht="12">
      <c r="A43" s="220"/>
      <c r="B43" s="220"/>
      <c r="C43" s="208"/>
      <c r="D43" s="208"/>
      <c r="E43" s="208"/>
      <c r="F43" s="208"/>
      <c r="G43" s="208"/>
      <c r="H43" s="220"/>
      <c r="I43" s="220"/>
    </row>
    <row r="44" spans="1:9" s="123" customFormat="1" ht="12">
      <c r="A44" s="220"/>
      <c r="B44" s="220"/>
      <c r="C44" s="208"/>
      <c r="D44" s="208"/>
      <c r="E44" s="208"/>
      <c r="F44" s="208"/>
      <c r="G44" s="208"/>
      <c r="H44" s="220"/>
      <c r="I44" s="220"/>
    </row>
    <row r="45" spans="1:9" s="123" customFormat="1" ht="12">
      <c r="A45" s="205" t="s">
        <v>243</v>
      </c>
      <c r="B45" s="205"/>
      <c r="C45" s="233"/>
      <c r="D45" s="233"/>
      <c r="E45" s="233"/>
      <c r="F45" s="233"/>
      <c r="G45" s="208"/>
      <c r="H45" s="220"/>
      <c r="I45" s="220"/>
    </row>
    <row r="46" spans="1:9" s="123" customFormat="1" ht="12">
      <c r="A46" s="234"/>
      <c r="B46" s="234"/>
      <c r="C46" s="233"/>
      <c r="D46" s="233"/>
      <c r="E46" s="233"/>
      <c r="F46" s="233"/>
      <c r="G46" s="208"/>
      <c r="H46" s="220"/>
      <c r="I46" s="220"/>
    </row>
    <row r="47" spans="1:9" s="123" customFormat="1" ht="12">
      <c r="A47" s="206" t="s">
        <v>46</v>
      </c>
      <c r="B47" s="206" t="s">
        <v>47</v>
      </c>
      <c r="C47" s="206" t="s">
        <v>54</v>
      </c>
      <c r="D47" s="206" t="s">
        <v>55</v>
      </c>
      <c r="E47" s="206" t="s">
        <v>56</v>
      </c>
      <c r="F47" s="206" t="s">
        <v>57</v>
      </c>
      <c r="G47" s="206" t="s">
        <v>58</v>
      </c>
      <c r="H47" s="206" t="s">
        <v>59</v>
      </c>
      <c r="I47" s="206" t="s">
        <v>60</v>
      </c>
    </row>
    <row r="48" spans="1:9" s="123" customFormat="1" ht="12">
      <c r="A48" s="78" t="s">
        <v>414</v>
      </c>
      <c r="B48" s="78" t="s">
        <v>415</v>
      </c>
      <c r="C48" s="67">
        <v>20683.04</v>
      </c>
      <c r="D48" s="68">
        <v>20683.04</v>
      </c>
      <c r="E48" s="68"/>
      <c r="F48" s="241"/>
      <c r="G48" s="241"/>
      <c r="H48" s="238" t="s">
        <v>236</v>
      </c>
      <c r="I48" s="238" t="s">
        <v>244</v>
      </c>
    </row>
    <row r="49" spans="1:9" s="123" customFormat="1" ht="12">
      <c r="A49" s="134"/>
      <c r="B49" s="78"/>
      <c r="C49" s="67"/>
      <c r="D49" s="68"/>
      <c r="E49" s="241"/>
      <c r="F49" s="241"/>
      <c r="G49" s="241"/>
      <c r="H49" s="238"/>
      <c r="I49" s="238"/>
    </row>
    <row r="50" spans="1:9" s="123" customFormat="1" ht="12">
      <c r="A50" s="212"/>
      <c r="B50" s="212"/>
      <c r="C50" s="213"/>
      <c r="D50" s="241"/>
      <c r="E50" s="241"/>
      <c r="F50" s="241"/>
      <c r="G50" s="241"/>
      <c r="H50" s="238"/>
      <c r="I50" s="238"/>
    </row>
    <row r="51" spans="1:9" s="123" customFormat="1" ht="12">
      <c r="A51" s="212"/>
      <c r="B51" s="212"/>
      <c r="C51" s="213"/>
      <c r="D51" s="241"/>
      <c r="E51" s="241"/>
      <c r="F51" s="241"/>
      <c r="G51" s="241"/>
      <c r="H51" s="238"/>
      <c r="I51" s="238"/>
    </row>
    <row r="52" spans="1:9" s="123" customFormat="1" ht="12">
      <c r="A52" s="206"/>
      <c r="B52" s="205" t="s">
        <v>245</v>
      </c>
      <c r="C52" s="215">
        <f>SUM(C48:C51)</f>
        <v>20683.04</v>
      </c>
      <c r="D52" s="215">
        <f>SUM(D48:D51)</f>
        <v>20683.04</v>
      </c>
      <c r="E52" s="215">
        <f>SUM(E48:E51)</f>
        <v>0</v>
      </c>
      <c r="F52" s="215">
        <f>SUM(F48:F51)</f>
        <v>0</v>
      </c>
      <c r="G52" s="215">
        <f>SUM(G48:G51)</f>
        <v>0</v>
      </c>
      <c r="H52" s="206"/>
      <c r="I52" s="205"/>
    </row>
    <row r="53" spans="1:9" s="123" customFormat="1" ht="12">
      <c r="A53" s="220"/>
      <c r="B53" s="220"/>
      <c r="C53" s="208"/>
      <c r="D53" s="208"/>
      <c r="E53" s="208"/>
      <c r="F53" s="208"/>
      <c r="G53" s="208"/>
      <c r="H53" s="220"/>
      <c r="I53" s="220"/>
    </row>
    <row r="54" spans="1:9" s="123" customFormat="1" ht="6" customHeight="1">
      <c r="A54" s="220"/>
      <c r="B54" s="220"/>
      <c r="C54" s="208"/>
      <c r="D54" s="208"/>
      <c r="E54" s="208"/>
      <c r="F54" s="208"/>
      <c r="G54" s="208"/>
      <c r="H54" s="220"/>
      <c r="I54" s="220"/>
    </row>
    <row r="55" spans="1:9" s="123" customFormat="1" ht="12">
      <c r="A55" s="205" t="s">
        <v>246</v>
      </c>
      <c r="B55" s="205"/>
      <c r="C55" s="208"/>
      <c r="D55" s="208"/>
      <c r="E55" s="233"/>
      <c r="F55" s="233"/>
      <c r="G55" s="208"/>
      <c r="H55" s="220"/>
      <c r="I55" s="205" t="s">
        <v>53</v>
      </c>
    </row>
    <row r="56" spans="1:9" s="123" customFormat="1" ht="7.5" customHeight="1">
      <c r="A56" s="234"/>
      <c r="B56" s="234"/>
      <c r="C56" s="233"/>
      <c r="D56" s="233"/>
      <c r="E56" s="233"/>
      <c r="F56" s="233"/>
      <c r="G56" s="208"/>
      <c r="H56" s="220"/>
      <c r="I56" s="220"/>
    </row>
    <row r="57" spans="1:9" s="123" customFormat="1" ht="12">
      <c r="A57" s="206" t="s">
        <v>46</v>
      </c>
      <c r="B57" s="206" t="s">
        <v>47</v>
      </c>
      <c r="C57" s="206" t="s">
        <v>54</v>
      </c>
      <c r="D57" s="206" t="s">
        <v>55</v>
      </c>
      <c r="E57" s="206" t="s">
        <v>56</v>
      </c>
      <c r="F57" s="206" t="s">
        <v>57</v>
      </c>
      <c r="G57" s="206" t="s">
        <v>58</v>
      </c>
      <c r="H57" s="206" t="s">
        <v>59</v>
      </c>
      <c r="I57" s="206" t="s">
        <v>60</v>
      </c>
    </row>
    <row r="58" spans="1:11" s="123" customFormat="1" ht="12">
      <c r="A58" s="78" t="s">
        <v>404</v>
      </c>
      <c r="B58" s="78" t="s">
        <v>404</v>
      </c>
      <c r="C58" s="213"/>
      <c r="D58" s="241"/>
      <c r="E58" s="241"/>
      <c r="F58" s="241"/>
      <c r="G58" s="241"/>
      <c r="H58" s="238"/>
      <c r="I58" s="238"/>
      <c r="K58" s="8"/>
    </row>
    <row r="59" spans="1:11" s="123" customFormat="1" ht="12">
      <c r="A59" s="212"/>
      <c r="B59" s="212"/>
      <c r="C59" s="213"/>
      <c r="D59" s="241"/>
      <c r="E59" s="241"/>
      <c r="F59" s="241"/>
      <c r="G59" s="241"/>
      <c r="H59" s="238"/>
      <c r="I59" s="238"/>
      <c r="K59" s="8"/>
    </row>
    <row r="60" spans="1:9" s="123" customFormat="1" ht="12">
      <c r="A60" s="212"/>
      <c r="B60" s="212"/>
      <c r="C60" s="213"/>
      <c r="D60" s="241"/>
      <c r="E60" s="241"/>
      <c r="F60" s="241"/>
      <c r="G60" s="241"/>
      <c r="H60" s="238"/>
      <c r="I60" s="238"/>
    </row>
    <row r="61" spans="1:9" s="123" customFormat="1" ht="12">
      <c r="A61" s="212"/>
      <c r="B61" s="212"/>
      <c r="C61" s="213"/>
      <c r="D61" s="241"/>
      <c r="E61" s="241"/>
      <c r="F61" s="241"/>
      <c r="G61" s="241"/>
      <c r="H61" s="238"/>
      <c r="I61" s="238"/>
    </row>
    <row r="62" spans="1:9" s="123" customFormat="1" ht="12">
      <c r="A62" s="206"/>
      <c r="B62" s="205" t="s">
        <v>247</v>
      </c>
      <c r="C62" s="215">
        <f>SUM(C58:C61)</f>
        <v>0</v>
      </c>
      <c r="D62" s="215">
        <f>SUM(D58:D61)</f>
        <v>0</v>
      </c>
      <c r="E62" s="215">
        <f>SUM(E58:E61)</f>
        <v>0</v>
      </c>
      <c r="F62" s="215">
        <f>SUM(F58:F61)</f>
        <v>0</v>
      </c>
      <c r="G62" s="215">
        <f>SUM(G58:G61)</f>
        <v>0</v>
      </c>
      <c r="H62" s="206"/>
      <c r="I62" s="205"/>
    </row>
    <row r="63" spans="1:9" s="123" customFormat="1" ht="10.5" customHeight="1">
      <c r="A63" s="220"/>
      <c r="B63" s="220"/>
      <c r="C63" s="208"/>
      <c r="D63" s="208"/>
      <c r="E63" s="208"/>
      <c r="F63" s="208"/>
      <c r="G63" s="208"/>
      <c r="H63" s="220"/>
      <c r="I63" s="220"/>
    </row>
    <row r="64" spans="1:9" s="123" customFormat="1" ht="6" customHeight="1">
      <c r="A64" s="220"/>
      <c r="B64" s="220"/>
      <c r="C64" s="208"/>
      <c r="D64" s="208"/>
      <c r="E64" s="208"/>
      <c r="F64" s="208"/>
      <c r="G64" s="208"/>
      <c r="H64" s="220"/>
      <c r="I64" s="220"/>
    </row>
    <row r="65" spans="1:9" s="123" customFormat="1" ht="12">
      <c r="A65" s="205" t="s">
        <v>248</v>
      </c>
      <c r="B65" s="205"/>
      <c r="C65" s="208"/>
      <c r="D65" s="208"/>
      <c r="E65" s="233"/>
      <c r="F65" s="233"/>
      <c r="G65" s="208"/>
      <c r="H65" s="220"/>
      <c r="I65" s="205" t="s">
        <v>53</v>
      </c>
    </row>
    <row r="66" spans="1:9" s="123" customFormat="1" ht="12">
      <c r="A66" s="234"/>
      <c r="B66" s="234"/>
      <c r="C66" s="233"/>
      <c r="D66" s="233"/>
      <c r="E66" s="233"/>
      <c r="F66" s="233"/>
      <c r="G66" s="208"/>
      <c r="H66" s="220"/>
      <c r="I66" s="220"/>
    </row>
    <row r="67" spans="1:9" s="123" customFormat="1" ht="12">
      <c r="A67" s="206" t="s">
        <v>46</v>
      </c>
      <c r="B67" s="206" t="s">
        <v>47</v>
      </c>
      <c r="C67" s="206" t="s">
        <v>54</v>
      </c>
      <c r="D67" s="206" t="s">
        <v>55</v>
      </c>
      <c r="E67" s="206" t="s">
        <v>56</v>
      </c>
      <c r="F67" s="206" t="s">
        <v>57</v>
      </c>
      <c r="G67" s="206" t="s">
        <v>58</v>
      </c>
      <c r="H67" s="206" t="s">
        <v>59</v>
      </c>
      <c r="I67" s="206" t="s">
        <v>60</v>
      </c>
    </row>
    <row r="68" spans="1:9" s="123" customFormat="1" ht="12">
      <c r="A68" s="78" t="s">
        <v>404</v>
      </c>
      <c r="B68" s="78" t="s">
        <v>404</v>
      </c>
      <c r="C68" s="213"/>
      <c r="D68" s="241"/>
      <c r="E68" s="241"/>
      <c r="F68" s="241"/>
      <c r="G68" s="241"/>
      <c r="H68" s="238"/>
      <c r="I68" s="238"/>
    </row>
    <row r="69" spans="1:9" s="123" customFormat="1" ht="12">
      <c r="A69" s="212"/>
      <c r="B69" s="212"/>
      <c r="C69" s="213"/>
      <c r="D69" s="241"/>
      <c r="E69" s="241"/>
      <c r="F69" s="241"/>
      <c r="G69" s="241"/>
      <c r="H69" s="238"/>
      <c r="I69" s="238"/>
    </row>
    <row r="70" spans="1:9" s="123" customFormat="1" ht="12">
      <c r="A70" s="212"/>
      <c r="B70" s="212"/>
      <c r="C70" s="213"/>
      <c r="D70" s="241"/>
      <c r="E70" s="241"/>
      <c r="F70" s="241"/>
      <c r="G70" s="241"/>
      <c r="H70" s="238"/>
      <c r="I70" s="238"/>
    </row>
    <row r="71" spans="1:9" s="123" customFormat="1" ht="12">
      <c r="A71" s="212"/>
      <c r="B71" s="212"/>
      <c r="C71" s="213"/>
      <c r="D71" s="241"/>
      <c r="E71" s="241"/>
      <c r="F71" s="241"/>
      <c r="G71" s="241"/>
      <c r="H71" s="238"/>
      <c r="I71" s="238"/>
    </row>
    <row r="72" spans="1:9" s="123" customFormat="1" ht="12">
      <c r="A72" s="206"/>
      <c r="B72" s="205" t="s">
        <v>249</v>
      </c>
      <c r="C72" s="215">
        <f>SUM(C68:C71)</f>
        <v>0</v>
      </c>
      <c r="D72" s="215">
        <f>SUM(D68:D71)</f>
        <v>0</v>
      </c>
      <c r="E72" s="215">
        <f>SUM(E68:E71)</f>
        <v>0</v>
      </c>
      <c r="F72" s="215">
        <f>SUM(F68:F71)</f>
        <v>0</v>
      </c>
      <c r="G72" s="215">
        <f>SUM(G68:G71)</f>
        <v>0</v>
      </c>
      <c r="H72" s="206"/>
      <c r="I72" s="205"/>
    </row>
    <row r="73" spans="1:9" s="123" customFormat="1" ht="12">
      <c r="A73" s="220"/>
      <c r="B73" s="220"/>
      <c r="C73" s="208"/>
      <c r="D73" s="208"/>
      <c r="E73" s="208"/>
      <c r="F73" s="208"/>
      <c r="G73" s="208"/>
      <c r="H73" s="220"/>
      <c r="I73" s="220"/>
    </row>
    <row r="74" spans="1:9" s="123" customFormat="1" ht="12">
      <c r="A74" s="220"/>
      <c r="B74" s="220"/>
      <c r="C74" s="208"/>
      <c r="D74" s="208"/>
      <c r="E74" s="208"/>
      <c r="F74" s="208"/>
      <c r="G74" s="208"/>
      <c r="H74" s="220"/>
      <c r="I74" s="220"/>
    </row>
    <row r="75" spans="1:9" s="123" customFormat="1" ht="12">
      <c r="A75" s="205" t="s">
        <v>250</v>
      </c>
      <c r="B75" s="205"/>
      <c r="C75" s="208"/>
      <c r="D75" s="208"/>
      <c r="E75" s="233"/>
      <c r="F75" s="233"/>
      <c r="G75" s="208"/>
      <c r="H75" s="220"/>
      <c r="I75" s="205" t="s">
        <v>53</v>
      </c>
    </row>
    <row r="76" spans="1:9" s="123" customFormat="1" ht="12">
      <c r="A76" s="234"/>
      <c r="B76" s="234"/>
      <c r="C76" s="233"/>
      <c r="D76" s="233"/>
      <c r="E76" s="233"/>
      <c r="F76" s="233"/>
      <c r="G76" s="208"/>
      <c r="H76" s="220"/>
      <c r="I76" s="220"/>
    </row>
    <row r="77" spans="1:9" s="123" customFormat="1" ht="12">
      <c r="A77" s="206" t="s">
        <v>46</v>
      </c>
      <c r="B77" s="206" t="s">
        <v>47</v>
      </c>
      <c r="C77" s="206" t="s">
        <v>54</v>
      </c>
      <c r="D77" s="206" t="s">
        <v>55</v>
      </c>
      <c r="E77" s="206" t="s">
        <v>56</v>
      </c>
      <c r="F77" s="206" t="s">
        <v>57</v>
      </c>
      <c r="G77" s="206" t="s">
        <v>58</v>
      </c>
      <c r="H77" s="206" t="s">
        <v>59</v>
      </c>
      <c r="I77" s="206" t="s">
        <v>60</v>
      </c>
    </row>
    <row r="78" spans="1:9" s="123" customFormat="1" ht="12">
      <c r="A78" s="78" t="s">
        <v>404</v>
      </c>
      <c r="B78" s="78" t="s">
        <v>404</v>
      </c>
      <c r="C78" s="213"/>
      <c r="D78" s="241"/>
      <c r="E78" s="241"/>
      <c r="F78" s="241"/>
      <c r="G78" s="241"/>
      <c r="H78" s="238"/>
      <c r="I78" s="238"/>
    </row>
    <row r="79" spans="1:9" s="123" customFormat="1" ht="12">
      <c r="A79" s="212"/>
      <c r="B79" s="212"/>
      <c r="C79" s="213"/>
      <c r="D79" s="241"/>
      <c r="E79" s="241"/>
      <c r="F79" s="241"/>
      <c r="G79" s="241"/>
      <c r="H79" s="238"/>
      <c r="I79" s="238"/>
    </row>
    <row r="80" spans="1:9" s="123" customFormat="1" ht="12">
      <c r="A80" s="212"/>
      <c r="B80" s="212"/>
      <c r="C80" s="213"/>
      <c r="D80" s="241"/>
      <c r="E80" s="241"/>
      <c r="F80" s="241"/>
      <c r="G80" s="241"/>
      <c r="H80" s="238"/>
      <c r="I80" s="238"/>
    </row>
    <row r="81" spans="1:9" s="123" customFormat="1" ht="12">
      <c r="A81" s="212"/>
      <c r="B81" s="212"/>
      <c r="C81" s="213"/>
      <c r="D81" s="241"/>
      <c r="E81" s="241"/>
      <c r="F81" s="241"/>
      <c r="G81" s="241"/>
      <c r="H81" s="238"/>
      <c r="I81" s="238"/>
    </row>
    <row r="82" spans="1:9" s="123" customFormat="1" ht="12">
      <c r="A82" s="206"/>
      <c r="B82" s="205" t="s">
        <v>251</v>
      </c>
      <c r="C82" s="215">
        <f>SUM(C78:C81)</f>
        <v>0</v>
      </c>
      <c r="D82" s="215">
        <f>SUM(D78:D81)</f>
        <v>0</v>
      </c>
      <c r="E82" s="215">
        <f>SUM(E78:E81)</f>
        <v>0</v>
      </c>
      <c r="F82" s="215">
        <f>SUM(F78:F81)</f>
        <v>0</v>
      </c>
      <c r="G82" s="215">
        <f>SUM(G78:G81)</f>
        <v>0</v>
      </c>
      <c r="H82" s="206"/>
      <c r="I82" s="205"/>
    </row>
    <row r="83" spans="1:9" s="123" customFormat="1" ht="12">
      <c r="A83" s="220"/>
      <c r="B83" s="220"/>
      <c r="C83" s="208"/>
      <c r="D83" s="208"/>
      <c r="E83" s="208"/>
      <c r="F83" s="208"/>
      <c r="G83" s="208"/>
      <c r="H83" s="220"/>
      <c r="I83" s="220"/>
    </row>
    <row r="84" spans="1:9" s="123" customFormat="1" ht="12">
      <c r="A84" s="220"/>
      <c r="B84" s="220"/>
      <c r="C84" s="208"/>
      <c r="D84" s="208"/>
      <c r="E84" s="208"/>
      <c r="F84" s="208"/>
      <c r="G84" s="208"/>
      <c r="H84" s="220"/>
      <c r="I84" s="220"/>
    </row>
    <row r="85" spans="1:9" s="123" customFormat="1" ht="12">
      <c r="A85" s="205" t="s">
        <v>252</v>
      </c>
      <c r="B85" s="205"/>
      <c r="C85" s="208"/>
      <c r="D85" s="208"/>
      <c r="E85" s="233"/>
      <c r="F85" s="233"/>
      <c r="G85" s="208"/>
      <c r="H85" s="220"/>
      <c r="I85" s="205" t="s">
        <v>53</v>
      </c>
    </row>
    <row r="86" spans="1:9" s="123" customFormat="1" ht="12">
      <c r="A86" s="234"/>
      <c r="B86" s="234"/>
      <c r="C86" s="233"/>
      <c r="D86" s="233"/>
      <c r="E86" s="233"/>
      <c r="F86" s="233"/>
      <c r="G86" s="208"/>
      <c r="H86" s="220"/>
      <c r="I86" s="220"/>
    </row>
    <row r="87" spans="1:9" s="123" customFormat="1" ht="12">
      <c r="A87" s="206" t="s">
        <v>46</v>
      </c>
      <c r="B87" s="206" t="s">
        <v>47</v>
      </c>
      <c r="C87" s="206" t="s">
        <v>54</v>
      </c>
      <c r="D87" s="206" t="s">
        <v>55</v>
      </c>
      <c r="E87" s="206" t="s">
        <v>56</v>
      </c>
      <c r="F87" s="206" t="s">
        <v>57</v>
      </c>
      <c r="G87" s="206" t="s">
        <v>58</v>
      </c>
      <c r="H87" s="206" t="s">
        <v>59</v>
      </c>
      <c r="I87" s="206" t="s">
        <v>60</v>
      </c>
    </row>
    <row r="88" spans="1:9" s="123" customFormat="1" ht="12">
      <c r="A88" s="78" t="s">
        <v>404</v>
      </c>
      <c r="B88" s="78" t="s">
        <v>404</v>
      </c>
      <c r="C88" s="213"/>
      <c r="D88" s="241"/>
      <c r="E88" s="241"/>
      <c r="F88" s="241"/>
      <c r="G88" s="241"/>
      <c r="H88" s="238"/>
      <c r="I88" s="238"/>
    </row>
    <row r="89" spans="1:9" s="123" customFormat="1" ht="12">
      <c r="A89" s="212"/>
      <c r="B89" s="212"/>
      <c r="C89" s="213"/>
      <c r="D89" s="241"/>
      <c r="E89" s="241"/>
      <c r="F89" s="241"/>
      <c r="G89" s="241"/>
      <c r="H89" s="238"/>
      <c r="I89" s="238"/>
    </row>
    <row r="90" spans="1:9" s="123" customFormat="1" ht="12">
      <c r="A90" s="212"/>
      <c r="B90" s="212"/>
      <c r="C90" s="213"/>
      <c r="D90" s="241"/>
      <c r="E90" s="241"/>
      <c r="F90" s="241"/>
      <c r="G90" s="241"/>
      <c r="H90" s="238"/>
      <c r="I90" s="238"/>
    </row>
    <row r="91" spans="1:9" s="123" customFormat="1" ht="12">
      <c r="A91" s="212"/>
      <c r="B91" s="212"/>
      <c r="C91" s="213"/>
      <c r="D91" s="241"/>
      <c r="E91" s="241"/>
      <c r="F91" s="241"/>
      <c r="G91" s="241"/>
      <c r="H91" s="238"/>
      <c r="I91" s="238"/>
    </row>
    <row r="92" spans="1:9" s="123" customFormat="1" ht="12">
      <c r="A92" s="206"/>
      <c r="B92" s="205" t="s">
        <v>253</v>
      </c>
      <c r="C92" s="215">
        <f>SUM(C88:C91)</f>
        <v>0</v>
      </c>
      <c r="D92" s="215">
        <f>SUM(D88:D91)</f>
        <v>0</v>
      </c>
      <c r="E92" s="215">
        <f>SUM(E88:E91)</f>
        <v>0</v>
      </c>
      <c r="F92" s="215">
        <f>SUM(F88:F91)</f>
        <v>0</v>
      </c>
      <c r="G92" s="215">
        <f>SUM(G88:G91)</f>
        <v>0</v>
      </c>
      <c r="H92" s="206"/>
      <c r="I92" s="205"/>
    </row>
    <row r="93" spans="3:7" s="123" customFormat="1" ht="11.25">
      <c r="C93" s="8"/>
      <c r="D93" s="8"/>
      <c r="E93" s="8"/>
      <c r="F93" s="8"/>
      <c r="G93" s="8"/>
    </row>
    <row r="94" spans="3:7" s="123" customFormat="1" ht="11.25">
      <c r="C94" s="8"/>
      <c r="D94" s="8"/>
      <c r="E94" s="8"/>
      <c r="F94" s="8"/>
      <c r="G94" s="8"/>
    </row>
    <row r="95" spans="3:7" s="123" customFormat="1" ht="11.25">
      <c r="C95" s="8"/>
      <c r="D95" s="8"/>
      <c r="E95" s="8"/>
      <c r="F95" s="8"/>
      <c r="G95" s="8"/>
    </row>
    <row r="96" spans="3:7" s="123" customFormat="1" ht="11.25">
      <c r="C96" s="8"/>
      <c r="D96" s="8"/>
      <c r="E96" s="8"/>
      <c r="F96" s="8"/>
      <c r="G96" s="8"/>
    </row>
    <row r="97" spans="3:7" s="123" customFormat="1" ht="11.25">
      <c r="C97" s="8"/>
      <c r="D97" s="8"/>
      <c r="E97" s="8"/>
      <c r="F97" s="8"/>
      <c r="G97" s="8"/>
    </row>
    <row r="98" spans="3:7" s="123" customFormat="1" ht="11.25">
      <c r="C98" s="8"/>
      <c r="D98" s="8"/>
      <c r="E98" s="8"/>
      <c r="F98" s="8"/>
      <c r="G98" s="8"/>
    </row>
    <row r="99" spans="3:7" s="123" customFormat="1" ht="11.25">
      <c r="C99" s="8"/>
      <c r="D99" s="8"/>
      <c r="E99" s="8"/>
      <c r="F99" s="8"/>
      <c r="G99" s="8"/>
    </row>
    <row r="100" spans="3:7" s="123" customFormat="1" ht="11.25">
      <c r="C100" s="8"/>
      <c r="D100" s="8"/>
      <c r="E100" s="8"/>
      <c r="F100" s="8"/>
      <c r="G100" s="8"/>
    </row>
    <row r="101" spans="3:7" s="123" customFormat="1" ht="11.25">
      <c r="C101" s="8"/>
      <c r="D101" s="8"/>
      <c r="E101" s="8"/>
      <c r="F101" s="8"/>
      <c r="G101" s="8"/>
    </row>
    <row r="102" spans="3:7" s="123" customFormat="1" ht="11.25">
      <c r="C102" s="8"/>
      <c r="D102" s="8"/>
      <c r="E102" s="8"/>
      <c r="F102" s="8"/>
      <c r="G102" s="8"/>
    </row>
    <row r="103" spans="3:7" s="123" customFormat="1" ht="11.25">
      <c r="C103" s="8"/>
      <c r="D103" s="8"/>
      <c r="E103" s="8"/>
      <c r="F103" s="8"/>
      <c r="G103" s="8"/>
    </row>
    <row r="104" spans="3:7" s="123" customFormat="1" ht="11.25">
      <c r="C104" s="8"/>
      <c r="D104" s="8"/>
      <c r="E104" s="8"/>
      <c r="F104" s="8"/>
      <c r="G104" s="8"/>
    </row>
    <row r="105" spans="3:7" s="123" customFormat="1" ht="11.25">
      <c r="C105" s="8"/>
      <c r="D105" s="8"/>
      <c r="E105" s="8"/>
      <c r="F105" s="8"/>
      <c r="G105" s="8"/>
    </row>
    <row r="106" spans="3:7" s="123" customFormat="1" ht="11.25">
      <c r="C106" s="8"/>
      <c r="D106" s="8"/>
      <c r="E106" s="8"/>
      <c r="F106" s="8"/>
      <c r="G106" s="8"/>
    </row>
    <row r="107" spans="3:7" s="123" customFormat="1" ht="11.25">
      <c r="C107" s="8"/>
      <c r="D107" s="8"/>
      <c r="E107" s="8"/>
      <c r="F107" s="8"/>
      <c r="G107" s="8"/>
    </row>
    <row r="108" spans="3:7" s="123" customFormat="1" ht="11.25">
      <c r="C108" s="8"/>
      <c r="D108" s="8"/>
      <c r="E108" s="8"/>
      <c r="F108" s="8"/>
      <c r="G108" s="8"/>
    </row>
    <row r="109" spans="3:7" s="123" customFormat="1" ht="11.25">
      <c r="C109" s="8"/>
      <c r="D109" s="8"/>
      <c r="E109" s="8"/>
      <c r="F109" s="8"/>
      <c r="G109" s="8"/>
    </row>
    <row r="110" spans="3:7" s="123" customFormat="1" ht="11.25">
      <c r="C110" s="8"/>
      <c r="D110" s="8"/>
      <c r="E110" s="8"/>
      <c r="F110" s="8"/>
      <c r="G110" s="8"/>
    </row>
    <row r="111" spans="3:7" s="123" customFormat="1" ht="11.25">
      <c r="C111" s="8"/>
      <c r="D111" s="8"/>
      <c r="E111" s="8"/>
      <c r="F111" s="8"/>
      <c r="G111" s="8"/>
    </row>
    <row r="112" spans="3:7" s="123" customFormat="1" ht="11.25">
      <c r="C112" s="8"/>
      <c r="D112" s="8"/>
      <c r="E112" s="8"/>
      <c r="F112" s="8"/>
      <c r="G112" s="8"/>
    </row>
    <row r="113" spans="3:7" s="123" customFormat="1" ht="11.25">
      <c r="C113" s="8"/>
      <c r="D113" s="8"/>
      <c r="E113" s="8"/>
      <c r="F113" s="8"/>
      <c r="G113" s="8"/>
    </row>
    <row r="114" spans="3:7" s="123" customFormat="1" ht="11.25">
      <c r="C114" s="8"/>
      <c r="D114" s="8"/>
      <c r="E114" s="8"/>
      <c r="F114" s="8"/>
      <c r="G114" s="8"/>
    </row>
    <row r="115" spans="3:7" s="123" customFormat="1" ht="11.25">
      <c r="C115" s="8"/>
      <c r="D115" s="8"/>
      <c r="E115" s="8"/>
      <c r="F115" s="8"/>
      <c r="G115" s="8"/>
    </row>
    <row r="116" spans="3:7" s="123" customFormat="1" ht="11.25">
      <c r="C116" s="8"/>
      <c r="D116" s="8"/>
      <c r="E116" s="8"/>
      <c r="F116" s="8"/>
      <c r="G116" s="8"/>
    </row>
    <row r="117" spans="3:7" s="123" customFormat="1" ht="11.25">
      <c r="C117" s="8"/>
      <c r="D117" s="8"/>
      <c r="E117" s="8"/>
      <c r="F117" s="8"/>
      <c r="G117" s="8"/>
    </row>
    <row r="118" spans="3:7" s="123" customFormat="1" ht="11.25">
      <c r="C118" s="8"/>
      <c r="D118" s="8"/>
      <c r="E118" s="8"/>
      <c r="F118" s="8"/>
      <c r="G118" s="8"/>
    </row>
    <row r="119" spans="3:7" s="123" customFormat="1" ht="11.25">
      <c r="C119" s="8"/>
      <c r="D119" s="8"/>
      <c r="E119" s="8"/>
      <c r="F119" s="8"/>
      <c r="G119" s="8"/>
    </row>
    <row r="120" spans="3:7" s="123" customFormat="1" ht="11.25">
      <c r="C120" s="8"/>
      <c r="D120" s="8"/>
      <c r="E120" s="8"/>
      <c r="F120" s="8"/>
      <c r="G120" s="8"/>
    </row>
    <row r="121" spans="3:7" s="123" customFormat="1" ht="11.25">
      <c r="C121" s="8"/>
      <c r="D121" s="8"/>
      <c r="E121" s="8"/>
      <c r="F121" s="8"/>
      <c r="G121" s="8"/>
    </row>
    <row r="122" spans="3:7" s="123" customFormat="1" ht="11.25">
      <c r="C122" s="8"/>
      <c r="D122" s="8"/>
      <c r="E122" s="8"/>
      <c r="F122" s="8"/>
      <c r="G122" s="8"/>
    </row>
    <row r="123" spans="3:7" s="123" customFormat="1" ht="11.25">
      <c r="C123" s="8"/>
      <c r="D123" s="8"/>
      <c r="E123" s="8"/>
      <c r="F123" s="8"/>
      <c r="G123" s="8"/>
    </row>
    <row r="124" spans="3:7" s="123" customFormat="1" ht="11.25">
      <c r="C124" s="8"/>
      <c r="D124" s="8"/>
      <c r="E124" s="8"/>
      <c r="F124" s="8"/>
      <c r="G124" s="8"/>
    </row>
    <row r="125" spans="3:7" s="123" customFormat="1" ht="11.25">
      <c r="C125" s="8"/>
      <c r="D125" s="8"/>
      <c r="E125" s="8"/>
      <c r="F125" s="8"/>
      <c r="G125" s="8"/>
    </row>
    <row r="126" spans="3:7" s="123" customFormat="1" ht="11.25">
      <c r="C126" s="8"/>
      <c r="D126" s="8"/>
      <c r="E126" s="8"/>
      <c r="F126" s="8"/>
      <c r="G126" s="8"/>
    </row>
    <row r="127" spans="3:7" s="123" customFormat="1" ht="11.25">
      <c r="C127" s="8"/>
      <c r="D127" s="8"/>
      <c r="E127" s="8"/>
      <c r="F127" s="8"/>
      <c r="G127" s="8"/>
    </row>
    <row r="128" spans="3:7" s="123" customFormat="1" ht="11.25">
      <c r="C128" s="8"/>
      <c r="D128" s="8"/>
      <c r="E128" s="8"/>
      <c r="F128" s="8"/>
      <c r="G128" s="8"/>
    </row>
    <row r="129" spans="3:7" s="123" customFormat="1" ht="11.25">
      <c r="C129" s="8"/>
      <c r="D129" s="8"/>
      <c r="E129" s="8"/>
      <c r="F129" s="8"/>
      <c r="G129" s="8"/>
    </row>
    <row r="130" spans="3:7" s="123" customFormat="1" ht="11.25">
      <c r="C130" s="8"/>
      <c r="D130" s="8"/>
      <c r="E130" s="8"/>
      <c r="F130" s="8"/>
      <c r="G130" s="8"/>
    </row>
    <row r="131" spans="3:7" s="123" customFormat="1" ht="11.25">
      <c r="C131" s="8"/>
      <c r="D131" s="8"/>
      <c r="E131" s="8"/>
      <c r="F131" s="8"/>
      <c r="G131" s="8"/>
    </row>
    <row r="132" spans="3:7" s="123" customFormat="1" ht="11.25">
      <c r="C132" s="8"/>
      <c r="D132" s="8"/>
      <c r="E132" s="8"/>
      <c r="F132" s="8"/>
      <c r="G132" s="8"/>
    </row>
    <row r="133" spans="3:7" s="123" customFormat="1" ht="11.25">
      <c r="C133" s="8"/>
      <c r="D133" s="8"/>
      <c r="E133" s="8"/>
      <c r="F133" s="8"/>
      <c r="G133" s="8"/>
    </row>
    <row r="134" spans="3:7" s="123" customFormat="1" ht="11.25">
      <c r="C134" s="8"/>
      <c r="D134" s="8"/>
      <c r="E134" s="8"/>
      <c r="F134" s="8"/>
      <c r="G134" s="8"/>
    </row>
    <row r="135" spans="3:7" s="123" customFormat="1" ht="11.25">
      <c r="C135" s="8"/>
      <c r="D135" s="8"/>
      <c r="E135" s="8"/>
      <c r="F135" s="8"/>
      <c r="G135" s="8"/>
    </row>
    <row r="136" spans="3:7" s="123" customFormat="1" ht="11.25">
      <c r="C136" s="8"/>
      <c r="D136" s="8"/>
      <c r="E136" s="8"/>
      <c r="F136" s="8"/>
      <c r="G136" s="8"/>
    </row>
    <row r="137" spans="3:7" s="123" customFormat="1" ht="11.25">
      <c r="C137" s="8"/>
      <c r="D137" s="8"/>
      <c r="E137" s="8"/>
      <c r="F137" s="8"/>
      <c r="G137" s="8"/>
    </row>
    <row r="138" spans="3:7" s="123" customFormat="1" ht="11.25">
      <c r="C138" s="8"/>
      <c r="D138" s="8"/>
      <c r="E138" s="8"/>
      <c r="F138" s="8"/>
      <c r="G138" s="8"/>
    </row>
    <row r="139" spans="3:7" s="123" customFormat="1" ht="11.25">
      <c r="C139" s="8"/>
      <c r="D139" s="8"/>
      <c r="E139" s="8"/>
      <c r="F139" s="8"/>
      <c r="G139" s="8"/>
    </row>
    <row r="140" spans="3:7" s="123" customFormat="1" ht="11.25">
      <c r="C140" s="8"/>
      <c r="D140" s="8"/>
      <c r="E140" s="8"/>
      <c r="F140" s="8"/>
      <c r="G140" s="8"/>
    </row>
    <row r="141" spans="3:7" s="123" customFormat="1" ht="11.25">
      <c r="C141" s="8"/>
      <c r="D141" s="8"/>
      <c r="E141" s="8"/>
      <c r="F141" s="8"/>
      <c r="G141" s="8"/>
    </row>
    <row r="142" spans="3:7" s="123" customFormat="1" ht="11.25">
      <c r="C142" s="8"/>
      <c r="D142" s="8"/>
      <c r="E142" s="8"/>
      <c r="F142" s="8"/>
      <c r="G142" s="8"/>
    </row>
    <row r="143" spans="3:7" s="123" customFormat="1" ht="11.25">
      <c r="C143" s="8"/>
      <c r="D143" s="8"/>
      <c r="E143" s="8"/>
      <c r="F143" s="8"/>
      <c r="G143" s="8"/>
    </row>
    <row r="144" spans="3:7" s="123" customFormat="1" ht="11.25">
      <c r="C144" s="8"/>
      <c r="D144" s="8"/>
      <c r="E144" s="8"/>
      <c r="F144" s="8"/>
      <c r="G144" s="8"/>
    </row>
    <row r="145" spans="3:7" s="123" customFormat="1" ht="11.25">
      <c r="C145" s="8"/>
      <c r="D145" s="8"/>
      <c r="E145" s="8"/>
      <c r="F145" s="8"/>
      <c r="G145" s="8"/>
    </row>
    <row r="146" spans="3:7" s="123" customFormat="1" ht="11.25">
      <c r="C146" s="8"/>
      <c r="D146" s="8"/>
      <c r="E146" s="8"/>
      <c r="F146" s="8"/>
      <c r="G146" s="8"/>
    </row>
    <row r="147" spans="3:7" s="123" customFormat="1" ht="11.25">
      <c r="C147" s="8"/>
      <c r="D147" s="8"/>
      <c r="E147" s="8"/>
      <c r="F147" s="8"/>
      <c r="G147" s="8"/>
    </row>
    <row r="148" spans="3:7" s="123" customFormat="1" ht="11.25">
      <c r="C148" s="8"/>
      <c r="D148" s="8"/>
      <c r="E148" s="8"/>
      <c r="F148" s="8"/>
      <c r="G148" s="8"/>
    </row>
    <row r="149" spans="3:7" s="123" customFormat="1" ht="11.25">
      <c r="C149" s="8"/>
      <c r="D149" s="8"/>
      <c r="E149" s="8"/>
      <c r="F149" s="8"/>
      <c r="G149" s="8"/>
    </row>
    <row r="150" spans="3:7" s="123" customFormat="1" ht="11.25">
      <c r="C150" s="8"/>
      <c r="D150" s="8"/>
      <c r="E150" s="8"/>
      <c r="F150" s="8"/>
      <c r="G150" s="8"/>
    </row>
    <row r="151" spans="3:7" s="123" customFormat="1" ht="11.25">
      <c r="C151" s="8"/>
      <c r="D151" s="8"/>
      <c r="E151" s="8"/>
      <c r="F151" s="8"/>
      <c r="G151" s="8"/>
    </row>
    <row r="152" spans="3:7" s="123" customFormat="1" ht="11.25">
      <c r="C152" s="8"/>
      <c r="D152" s="8"/>
      <c r="E152" s="8"/>
      <c r="F152" s="8"/>
      <c r="G152" s="8"/>
    </row>
    <row r="153" spans="1:8" ht="11.25">
      <c r="A153" s="17"/>
      <c r="B153" s="17"/>
      <c r="C153" s="18"/>
      <c r="D153" s="18"/>
      <c r="E153" s="18"/>
      <c r="F153" s="18"/>
      <c r="G153" s="18"/>
      <c r="H153" s="17"/>
    </row>
    <row r="154" spans="1:4" ht="11.25">
      <c r="A154" s="124"/>
      <c r="B154" s="125"/>
      <c r="D154" s="7"/>
    </row>
    <row r="155" spans="1:4" ht="11.25">
      <c r="A155" s="124"/>
      <c r="B155" s="125"/>
      <c r="D155" s="7"/>
    </row>
    <row r="156" spans="1:4" ht="11.25">
      <c r="A156" s="124"/>
      <c r="B156" s="125"/>
      <c r="D156" s="7"/>
    </row>
    <row r="157" spans="1:4" ht="11.25">
      <c r="A157" s="124"/>
      <c r="B157" s="125"/>
      <c r="D157" s="7"/>
    </row>
    <row r="158" spans="1:4" ht="11.25">
      <c r="A158" s="124"/>
      <c r="B158" s="125"/>
      <c r="D158" s="7"/>
    </row>
  </sheetData>
  <sheetProtection/>
  <dataValidations count="9">
    <dataValidation allowBlank="1" showInputMessage="1" showErrorMessage="1" prompt="Indicar si el deudor ya sobrepasó el plazo estipulado para pago, 90, 180 o 365 días." sqref="I57 I67 I77 I87 I7 I37 I27 I47 I17"/>
    <dataValidation allowBlank="1" showInputMessage="1" showErrorMessage="1" prompt="Informar sobre caraterísticas cualitativas de la cuenta, ejemplo: acciones implementadas para su recuperación, causas de la demora en su recuperación." sqref="H57 H67 H77 H87 H7 H37 H27 H47 H17"/>
    <dataValidation allowBlank="1" showInputMessage="1" showErrorMessage="1" prompt="Importe de la cuentas por cobrar con vencimiento mayor a 365 días." sqref="G57 G67 G77 G87 G7 G37 G27 G47 G17"/>
    <dataValidation allowBlank="1" showInputMessage="1" showErrorMessage="1" prompt="Importe de la cuentas por cobrar con fecha de vencimiento de 181 a 365 días." sqref="F57 F67 F77 F87 F7 F37 F27 F47 F17"/>
    <dataValidation allowBlank="1" showInputMessage="1" showErrorMessage="1" prompt="Importe de la cuentas por cobrar con fecha de vencimiento de 91 a 180 días." sqref="E57 E67 E77 E87 E7 E37 E27 E47 E17"/>
    <dataValidation allowBlank="1" showInputMessage="1" showErrorMessage="1" prompt="Importe de la cuentas por cobrar con fecha de vencimiento de 1 a 90 días." sqref="D57 D67 D77 D87 D7 D37 D27 D47 D17"/>
    <dataValidation allowBlank="1" showInputMessage="1" showErrorMessage="1" prompt="Corresponde al nombre o descripción de la cuenta de acuerdo al Plan de Cuentas emitido por el CONAC." sqref="B57 B67 B77 B87 B7 B37 B27 B47 B17"/>
    <dataValidation allowBlank="1" showInputMessage="1" showErrorMessage="1" prompt="Saldo final del periodo de la información financiera trimestral presentada, el cual debe coincidir con la suma de las columnas de 90, 180, 365 y más de 365 días." sqref="C57 C67 C77 C87 C7 C47 C37 C27 C1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57 A67 A77 A87 A7 A47 A37 A27 A17"/>
  </dataValidations>
  <printOptions horizontalCentered="1"/>
  <pageMargins left="0.7086614173228347" right="0.7086614173228347" top="0" bottom="0" header="0.31496062992125984" footer="0.31496062992125984"/>
  <pageSetup horizontalDpi="600" verticalDpi="600" orientation="landscape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60" zoomScalePageLayoutView="0" workbookViewId="0" topLeftCell="A1">
      <selection activeCell="A23" sqref="A23"/>
    </sheetView>
  </sheetViews>
  <sheetFormatPr defaultColWidth="11.421875" defaultRowHeight="15"/>
  <cols>
    <col min="1" max="1" width="104.7109375" style="0" customWidth="1"/>
    <col min="3" max="3" width="23.28125" style="0" bestFit="1" customWidth="1"/>
  </cols>
  <sheetData>
    <row r="1" spans="1:3" ht="17.25" customHeight="1">
      <c r="A1" s="204" t="s">
        <v>43</v>
      </c>
      <c r="B1" s="2"/>
      <c r="C1" s="6"/>
    </row>
    <row r="2" spans="1:3" ht="17.25" customHeight="1">
      <c r="A2" s="204" t="s">
        <v>198</v>
      </c>
      <c r="B2" s="2"/>
      <c r="C2" s="145"/>
    </row>
    <row r="3" spans="1:3" ht="17.25" customHeight="1">
      <c r="A3" s="2"/>
      <c r="B3" s="2"/>
      <c r="C3" s="145"/>
    </row>
    <row r="4" spans="1:3" ht="17.25" customHeight="1">
      <c r="A4" s="145"/>
      <c r="B4" s="2"/>
      <c r="C4" s="145"/>
    </row>
    <row r="5" spans="1:3" ht="17.25" customHeight="1">
      <c r="A5" s="202" t="s">
        <v>254</v>
      </c>
      <c r="B5" s="23"/>
      <c r="C5" s="202" t="s">
        <v>255</v>
      </c>
    </row>
    <row r="6" spans="1:3" ht="17.25" customHeight="1">
      <c r="A6" s="24"/>
      <c r="B6" s="24"/>
      <c r="C6" s="24"/>
    </row>
    <row r="7" spans="1:3" ht="17.25" customHeight="1">
      <c r="A7" s="288" t="s">
        <v>222</v>
      </c>
      <c r="B7" s="24"/>
      <c r="C7" s="24"/>
    </row>
    <row r="8" spans="1:3" ht="15">
      <c r="A8" s="297" t="s">
        <v>256</v>
      </c>
      <c r="B8" s="297"/>
      <c r="C8" s="297"/>
    </row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A17" sqref="A17:B17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4" width="17.7109375" style="7" customWidth="1"/>
    <col min="5" max="16384" width="11.421875" style="7" customWidth="1"/>
  </cols>
  <sheetData>
    <row r="1" spans="1:4" ht="12.75">
      <c r="A1" s="204" t="s">
        <v>198</v>
      </c>
      <c r="B1" s="2"/>
      <c r="D1" s="145"/>
    </row>
    <row r="2" spans="1:4" ht="11.25">
      <c r="A2" s="145"/>
      <c r="B2" s="145"/>
      <c r="D2" s="145"/>
    </row>
    <row r="3" spans="1:4" ht="12">
      <c r="A3" s="220"/>
      <c r="B3" s="220"/>
      <c r="C3" s="208"/>
      <c r="D3" s="220"/>
    </row>
    <row r="4" spans="1:4" ht="12">
      <c r="A4" s="205" t="s">
        <v>61</v>
      </c>
      <c r="B4" s="220"/>
      <c r="C4" s="242"/>
      <c r="D4" s="205" t="s">
        <v>62</v>
      </c>
    </row>
    <row r="5" spans="1:4" s="16" customFormat="1" ht="11.25" customHeight="1">
      <c r="A5" s="243"/>
      <c r="B5" s="243"/>
      <c r="C5" s="244"/>
      <c r="D5" s="245"/>
    </row>
    <row r="6" spans="1:4" ht="12">
      <c r="A6" s="206" t="s">
        <v>46</v>
      </c>
      <c r="B6" s="206" t="s">
        <v>47</v>
      </c>
      <c r="C6" s="206" t="s">
        <v>48</v>
      </c>
      <c r="D6" s="206" t="s">
        <v>63</v>
      </c>
    </row>
    <row r="7" spans="1:4" ht="15" customHeight="1">
      <c r="A7" s="78" t="s">
        <v>404</v>
      </c>
      <c r="B7" s="70" t="s">
        <v>404</v>
      </c>
      <c r="C7" s="241"/>
      <c r="D7" s="238"/>
    </row>
    <row r="8" spans="1:4" ht="12">
      <c r="A8" s="212"/>
      <c r="B8" s="238"/>
      <c r="C8" s="241"/>
      <c r="D8" s="238"/>
    </row>
    <row r="9" spans="1:4" ht="12">
      <c r="A9" s="212"/>
      <c r="B9" s="238"/>
      <c r="C9" s="241"/>
      <c r="D9" s="238"/>
    </row>
    <row r="10" spans="1:4" ht="12">
      <c r="A10" s="212"/>
      <c r="B10" s="238"/>
      <c r="C10" s="241"/>
      <c r="D10" s="238"/>
    </row>
    <row r="11" spans="1:4" ht="12">
      <c r="A11" s="206"/>
      <c r="B11" s="205" t="s">
        <v>257</v>
      </c>
      <c r="C11" s="215">
        <f>SUM(C7:C10)</f>
        <v>0</v>
      </c>
      <c r="D11" s="215"/>
    </row>
    <row r="12" spans="1:4" ht="12">
      <c r="A12" s="229"/>
      <c r="B12" s="229"/>
      <c r="C12" s="230"/>
      <c r="D12" s="229"/>
    </row>
    <row r="13" spans="1:4" ht="12">
      <c r="A13" s="229"/>
      <c r="B13" s="229"/>
      <c r="C13" s="230"/>
      <c r="D13" s="229"/>
    </row>
    <row r="14" spans="1:4" ht="12">
      <c r="A14" s="205" t="s">
        <v>64</v>
      </c>
      <c r="B14" s="229"/>
      <c r="C14" s="242"/>
      <c r="D14" s="205" t="s">
        <v>62</v>
      </c>
    </row>
    <row r="15" spans="1:4" s="16" customFormat="1" ht="11.25" customHeight="1">
      <c r="A15" s="243"/>
      <c r="B15" s="243"/>
      <c r="C15" s="244"/>
      <c r="D15" s="245"/>
    </row>
    <row r="16" spans="1:4" ht="12">
      <c r="A16" s="206" t="s">
        <v>46</v>
      </c>
      <c r="B16" s="206" t="s">
        <v>47</v>
      </c>
      <c r="C16" s="206" t="s">
        <v>48</v>
      </c>
      <c r="D16" s="206" t="s">
        <v>63</v>
      </c>
    </row>
    <row r="17" spans="1:4" ht="15" customHeight="1">
      <c r="A17" s="78" t="s">
        <v>404</v>
      </c>
      <c r="B17" s="70" t="s">
        <v>404</v>
      </c>
      <c r="C17" s="241"/>
      <c r="D17" s="238"/>
    </row>
    <row r="18" spans="1:4" ht="12">
      <c r="A18" s="225"/>
      <c r="B18" s="235"/>
      <c r="C18" s="241"/>
      <c r="D18" s="238"/>
    </row>
    <row r="19" spans="1:4" s="130" customFormat="1" ht="12">
      <c r="A19" s="225"/>
      <c r="B19" s="235"/>
      <c r="C19" s="241"/>
      <c r="D19" s="238"/>
    </row>
    <row r="20" spans="1:4" s="130" customFormat="1" ht="12">
      <c r="A20" s="225"/>
      <c r="B20" s="235"/>
      <c r="C20" s="241"/>
      <c r="D20" s="238"/>
    </row>
    <row r="21" spans="1:4" ht="12">
      <c r="A21" s="206"/>
      <c r="B21" s="205" t="s">
        <v>258</v>
      </c>
      <c r="C21" s="215">
        <f>SUM(C17:C20)</f>
        <v>0</v>
      </c>
      <c r="D21" s="215"/>
    </row>
    <row r="23" ht="11.25">
      <c r="B23" s="7">
        <f>+UPPER(B13)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6"/>
    <dataValidation allowBlank="1" showInputMessage="1" showErrorMessage="1" prompt="Corresponde al nombre o descripción de la cuenta de acuerdo al Plan de Cuentas emitido por el CONAC." sqref="B16 B6"/>
    <dataValidation allowBlank="1" showInputMessage="1" showErrorMessage="1" prompt="Saldo final de la Información Financiera Trimestral que se presentada (trimestral: 1er, 2do, 3ro. o 4to.)." sqref="C6"/>
    <dataValidation allowBlank="1" showInputMessage="1" showErrorMessage="1" prompt="Saldo final de la Información Financiera Trimestral que se presenta (trimestral: 1er, 2do, 3ro. o 4to.)." sqref="C16"/>
    <dataValidation allowBlank="1" showInputMessage="1" showErrorMessage="1" prompt="Corresponde al número de la cuenta de acuerdo al Plan de Cuentas emitido por el CONAC (DOF 23/12/2015)." sqref="A16 A6"/>
    <dataValidation allowBlank="1" showInputMessage="1" showErrorMessage="1" prompt="Método de valuación aplicados." sqref="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8" sqref="A8:B8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5" width="17.7109375" style="7" customWidth="1"/>
    <col min="6" max="7" width="22.7109375" style="7" customWidth="1"/>
    <col min="8" max="16384" width="11.421875" style="7" customWidth="1"/>
  </cols>
  <sheetData>
    <row r="1" spans="1:7" s="16" customFormat="1" ht="11.25" customHeight="1">
      <c r="A1" s="168" t="s">
        <v>43</v>
      </c>
      <c r="B1" s="21"/>
      <c r="C1" s="146"/>
      <c r="D1" s="21"/>
      <c r="E1" s="21"/>
      <c r="F1" s="21"/>
      <c r="G1" s="22"/>
    </row>
    <row r="2" spans="1:7" s="16" customFormat="1" ht="11.25" customHeight="1">
      <c r="A2" s="168" t="s">
        <v>198</v>
      </c>
      <c r="B2" s="21"/>
      <c r="C2" s="146"/>
      <c r="D2" s="21"/>
      <c r="E2" s="21"/>
      <c r="F2" s="21"/>
      <c r="G2" s="21"/>
    </row>
    <row r="3" spans="1:7" ht="11.25">
      <c r="A3" s="145"/>
      <c r="B3" s="145"/>
      <c r="C3" s="8"/>
      <c r="D3" s="145"/>
      <c r="E3" s="145"/>
      <c r="F3" s="145"/>
      <c r="G3" s="145"/>
    </row>
    <row r="4" spans="1:7" ht="12">
      <c r="A4" s="220"/>
      <c r="B4" s="220"/>
      <c r="C4" s="208"/>
      <c r="D4" s="220"/>
      <c r="E4" s="220"/>
      <c r="F4" s="220"/>
      <c r="G4" s="220"/>
    </row>
    <row r="5" spans="1:7" ht="11.25" customHeight="1">
      <c r="A5" s="205" t="s">
        <v>65</v>
      </c>
      <c r="B5" s="205"/>
      <c r="C5" s="208"/>
      <c r="D5" s="220"/>
      <c r="E5" s="220"/>
      <c r="F5" s="220"/>
      <c r="G5" s="205" t="s">
        <v>66</v>
      </c>
    </row>
    <row r="6" spans="1:7" ht="12">
      <c r="A6" s="246"/>
      <c r="B6" s="246"/>
      <c r="C6" s="247"/>
      <c r="D6" s="246"/>
      <c r="E6" s="246"/>
      <c r="F6" s="246"/>
      <c r="G6" s="246"/>
    </row>
    <row r="7" spans="1:7" ht="15" customHeight="1">
      <c r="A7" s="206" t="s">
        <v>46</v>
      </c>
      <c r="B7" s="206" t="s">
        <v>47</v>
      </c>
      <c r="C7" s="206" t="s">
        <v>48</v>
      </c>
      <c r="D7" s="206" t="s">
        <v>49</v>
      </c>
      <c r="E7" s="206" t="s">
        <v>67</v>
      </c>
      <c r="F7" s="206" t="s">
        <v>68</v>
      </c>
      <c r="G7" s="206" t="s">
        <v>69</v>
      </c>
    </row>
    <row r="8" spans="1:7" ht="12">
      <c r="A8" s="78" t="s">
        <v>404</v>
      </c>
      <c r="B8" s="70" t="s">
        <v>404</v>
      </c>
      <c r="C8" s="213"/>
      <c r="D8" s="249"/>
      <c r="E8" s="250"/>
      <c r="F8" s="248"/>
      <c r="G8" s="248"/>
    </row>
    <row r="9" spans="1:7" ht="12">
      <c r="A9" s="248"/>
      <c r="B9" s="248"/>
      <c r="C9" s="213"/>
      <c r="D9" s="250"/>
      <c r="E9" s="250"/>
      <c r="F9" s="248"/>
      <c r="G9" s="248"/>
    </row>
    <row r="10" spans="1:7" ht="12">
      <c r="A10" s="248"/>
      <c r="B10" s="248"/>
      <c r="C10" s="213"/>
      <c r="D10" s="250"/>
      <c r="E10" s="250"/>
      <c r="F10" s="248"/>
      <c r="G10" s="248"/>
    </row>
    <row r="11" spans="1:7" ht="12">
      <c r="A11" s="248"/>
      <c r="B11" s="248"/>
      <c r="C11" s="213"/>
      <c r="D11" s="250"/>
      <c r="E11" s="250"/>
      <c r="F11" s="248"/>
      <c r="G11" s="248"/>
    </row>
    <row r="12" spans="1:7" ht="12">
      <c r="A12" s="248"/>
      <c r="B12" s="248"/>
      <c r="C12" s="213"/>
      <c r="D12" s="250"/>
      <c r="E12" s="250"/>
      <c r="F12" s="248"/>
      <c r="G12" s="248"/>
    </row>
    <row r="13" spans="1:7" ht="12">
      <c r="A13" s="248"/>
      <c r="B13" s="248"/>
      <c r="C13" s="213"/>
      <c r="D13" s="250"/>
      <c r="E13" s="250"/>
      <c r="F13" s="248"/>
      <c r="G13" s="248"/>
    </row>
    <row r="14" spans="1:7" ht="12">
      <c r="A14" s="248"/>
      <c r="B14" s="248"/>
      <c r="C14" s="213"/>
      <c r="D14" s="250"/>
      <c r="E14" s="250"/>
      <c r="F14" s="248"/>
      <c r="G14" s="248"/>
    </row>
    <row r="15" spans="1:7" ht="12">
      <c r="A15" s="248"/>
      <c r="B15" s="248"/>
      <c r="C15" s="213"/>
      <c r="D15" s="250"/>
      <c r="E15" s="250"/>
      <c r="F15" s="248"/>
      <c r="G15" s="248"/>
    </row>
    <row r="16" spans="1:7" ht="12">
      <c r="A16" s="206"/>
      <c r="B16" s="205" t="s">
        <v>259</v>
      </c>
      <c r="C16" s="215">
        <f>SUM(C8:C15)</f>
        <v>0</v>
      </c>
      <c r="D16" s="215"/>
      <c r="E16" s="206"/>
      <c r="F16" s="205"/>
      <c r="G16" s="215"/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A8" sqref="A8:B8"/>
    </sheetView>
  </sheetViews>
  <sheetFormatPr defaultColWidth="11.421875" defaultRowHeight="15"/>
  <cols>
    <col min="1" max="1" width="20.7109375" style="7" customWidth="1"/>
    <col min="2" max="2" width="37.57421875" style="7" customWidth="1"/>
    <col min="3" max="3" width="7.8515625" style="7" bestFit="1" customWidth="1"/>
    <col min="4" max="4" width="5.421875" style="7" bestFit="1" customWidth="1"/>
    <col min="5" max="5" width="17.7109375" style="7" customWidth="1"/>
    <col min="6" max="16384" width="11.421875" style="7" customWidth="1"/>
  </cols>
  <sheetData>
    <row r="1" spans="1:5" ht="12.75">
      <c r="A1" s="204" t="s">
        <v>43</v>
      </c>
      <c r="B1" s="2"/>
      <c r="C1" s="3"/>
      <c r="D1" s="2"/>
      <c r="E1" s="6"/>
    </row>
    <row r="2" spans="1:5" ht="12.75">
      <c r="A2" s="204" t="s">
        <v>198</v>
      </c>
      <c r="B2" s="2"/>
      <c r="C2" s="3"/>
      <c r="D2" s="2"/>
      <c r="E2" s="2"/>
    </row>
    <row r="3" spans="1:5" ht="11.25">
      <c r="A3" s="145"/>
      <c r="B3" s="145"/>
      <c r="C3" s="8"/>
      <c r="D3" s="145"/>
      <c r="E3" s="145"/>
    </row>
    <row r="4" spans="1:5" ht="11.25">
      <c r="A4" s="145"/>
      <c r="B4" s="145"/>
      <c r="C4" s="8"/>
      <c r="D4" s="145"/>
      <c r="E4" s="145"/>
    </row>
    <row r="5" spans="1:5" ht="11.25" customHeight="1">
      <c r="A5" s="205" t="s">
        <v>70</v>
      </c>
      <c r="B5" s="205"/>
      <c r="C5" s="208"/>
      <c r="D5" s="220"/>
      <c r="E5" s="205" t="s">
        <v>71</v>
      </c>
    </row>
    <row r="6" spans="1:5" ht="12">
      <c r="A6" s="246"/>
      <c r="B6" s="246"/>
      <c r="C6" s="247"/>
      <c r="D6" s="246"/>
      <c r="E6" s="246"/>
    </row>
    <row r="7" spans="1:5" ht="15" customHeight="1">
      <c r="A7" s="206" t="s">
        <v>46</v>
      </c>
      <c r="B7" s="206" t="s">
        <v>47</v>
      </c>
      <c r="C7" s="206" t="s">
        <v>48</v>
      </c>
      <c r="D7" s="206" t="s">
        <v>49</v>
      </c>
      <c r="E7" s="206" t="s">
        <v>72</v>
      </c>
    </row>
    <row r="8" spans="1:5" s="117" customFormat="1" ht="11.25" customHeight="1">
      <c r="A8" s="78" t="s">
        <v>404</v>
      </c>
      <c r="B8" s="70" t="s">
        <v>404</v>
      </c>
      <c r="C8" s="232"/>
      <c r="D8" s="249"/>
      <c r="E8" s="249"/>
    </row>
    <row r="9" spans="1:5" ht="12">
      <c r="A9" s="249"/>
      <c r="B9" s="249"/>
      <c r="C9" s="232"/>
      <c r="D9" s="249"/>
      <c r="E9" s="249"/>
    </row>
    <row r="10" spans="1:5" ht="12">
      <c r="A10" s="249"/>
      <c r="B10" s="249"/>
      <c r="C10" s="232"/>
      <c r="D10" s="249"/>
      <c r="E10" s="249"/>
    </row>
    <row r="11" spans="1:5" s="145" customFormat="1" ht="12">
      <c r="A11" s="249"/>
      <c r="B11" s="249"/>
      <c r="C11" s="232"/>
      <c r="D11" s="249"/>
      <c r="E11" s="249"/>
    </row>
    <row r="12" spans="1:5" s="145" customFormat="1" ht="12">
      <c r="A12" s="249"/>
      <c r="B12" s="249"/>
      <c r="C12" s="232"/>
      <c r="D12" s="249"/>
      <c r="E12" s="249"/>
    </row>
    <row r="13" spans="1:5" s="145" customFormat="1" ht="12">
      <c r="A13" s="249"/>
      <c r="B13" s="249"/>
      <c r="C13" s="232"/>
      <c r="D13" s="249"/>
      <c r="E13" s="249"/>
    </row>
    <row r="14" spans="1:5" ht="12">
      <c r="A14" s="249"/>
      <c r="B14" s="249"/>
      <c r="C14" s="232"/>
      <c r="D14" s="249"/>
      <c r="E14" s="249"/>
    </row>
    <row r="15" spans="1:5" ht="12">
      <c r="A15" s="206"/>
      <c r="B15" s="205" t="s">
        <v>260</v>
      </c>
      <c r="C15" s="215">
        <f>SUM(C7:C14)</f>
        <v>0</v>
      </c>
      <c r="D15" s="215"/>
      <c r="E15" s="206"/>
    </row>
  </sheetData>
  <sheetProtection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2018-01-30T20:47:07Z</cp:lastPrinted>
  <dcterms:created xsi:type="dcterms:W3CDTF">2012-12-11T20:36:24Z</dcterms:created>
  <dcterms:modified xsi:type="dcterms:W3CDTF">2018-02-01T17:38:28Z</dcterms:modified>
  <cp:category/>
  <cp:version/>
  <cp:contentType/>
  <cp:contentStatus/>
</cp:coreProperties>
</file>