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IMUVI\ANUAL\"/>
    </mc:Choice>
  </mc:AlternateContent>
  <bookViews>
    <workbookView xWindow="0" yWindow="0" windowWidth="24000" windowHeight="8835"/>
  </bookViews>
  <sheets>
    <sheet name="COG" sheetId="2" r:id="rId1"/>
    <sheet name="CA" sheetId="3" r:id="rId2"/>
    <sheet name="CFG" sheetId="1" r:id="rId3"/>
    <sheet name="CTG" sheetId="4" r:id="rId4"/>
    <sheet name="PROGRAMAS Y PROYECTOS" sheetId="8" r:id="rId5"/>
    <sheet name="PRIORIDADES DEL GASTO" sheetId="9" r:id="rId6"/>
    <sheet name="PLAZAS 2018" sheetId="6" r:id="rId7"/>
  </sheets>
  <externalReferences>
    <externalReference r:id="rId8"/>
    <externalReference r:id="rId9"/>
  </externalReferences>
  <definedNames>
    <definedName name="_xlnm._FilterDatabase" localSheetId="4" hidden="1">'PROGRAMAS Y PROYECTOS'!$A$40:$B$46</definedName>
    <definedName name="AAA" localSheetId="6">#REF!</definedName>
    <definedName name="AAA" localSheetId="4">#REF!</definedName>
    <definedName name="ca">'[1]POA 2011 (Ejemplo)'!$K$1:$L$7</definedName>
    <definedName name="ff" localSheetId="6">#REF!</definedName>
    <definedName name="ff" localSheetId="4">#REF!</definedName>
    <definedName name="Fin">'[1]POA 2011 (Ejemplo)'!$B$1:$C$5</definedName>
    <definedName name="funcion">'[1]POA 2011 (Ejemplo)'!$E$1:$F$29</definedName>
    <definedName name="Función" localSheetId="6">#REF!</definedName>
    <definedName name="Función" localSheetId="4">#REF!</definedName>
    <definedName name="PP">[2]base!$A$1:$I$25</definedName>
    <definedName name="programas" localSheetId="6">#REF!</definedName>
    <definedName name="programas" localSheetId="4">#REF!</definedName>
    <definedName name="SA" localSheetId="6">#REF!</definedName>
    <definedName name="SA" localSheetId="4">#REF!</definedName>
    <definedName name="sub">'[1]POA 2011 (Ejemplo)'!$H$1:$I$112</definedName>
    <definedName name="_xlnm.Print_Titles" localSheetId="6">'PLAZAS 2018'!$1:$6</definedName>
    <definedName name="_xlnm.Print_Titles" localSheetId="4">'PROGRAMAS Y PROYECTOS'!$2:$40</definedName>
    <definedName name="X" localSheetId="6">#REF!</definedName>
    <definedName name="X" localSheetId="4">#REF!</definedName>
    <definedName name="XXX" localSheetId="6">#REF!</definedName>
    <definedName name="XXX" localSheetId="4">#REF!</definedName>
    <definedName name="XXXXX" localSheetId="6">#REF!</definedName>
    <definedName name="XXXXX" localSheetId="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5" i="3"/>
  <c r="C14" i="3" s="1"/>
  <c r="C13" i="3" s="1"/>
  <c r="C12" i="3" s="1"/>
  <c r="C39" i="2"/>
  <c r="C37" i="2"/>
  <c r="C35" i="2"/>
  <c r="C26" i="2"/>
  <c r="C19" i="2"/>
  <c r="C12" i="2"/>
  <c r="C11" i="2" l="1"/>
  <c r="C11" i="1"/>
  <c r="C11" i="4" l="1"/>
  <c r="C11" i="3"/>
</calcChain>
</file>

<file path=xl/sharedStrings.xml><?xml version="1.0" encoding="utf-8"?>
<sst xmlns="http://schemas.openxmlformats.org/spreadsheetml/2006/main" count="172" uniqueCount="136">
  <si>
    <t>CLASIFICACIÓN ADMINISTRATIVA</t>
  </si>
  <si>
    <t>IMPORTE</t>
  </si>
  <si>
    <t>TOTAL</t>
  </si>
  <si>
    <t>OTRAS  ENTIDADES  PARAESTATALES Y ORGANISMOS</t>
  </si>
  <si>
    <t>ÓRGANO EJECUTIVO MUNICIPAL</t>
  </si>
  <si>
    <t>MUNICIPIO DE CELAYA GUANAJUATO</t>
  </si>
  <si>
    <t>SERVICIOS PERSONALES</t>
  </si>
  <si>
    <t>REMUNERACIONES AL PERSONAL DE CARÁCTER PERMANENTE</t>
  </si>
  <si>
    <t>REMUNERACIONES A PERSONAL DE CARÁCTER TRANSITORIO</t>
  </si>
  <si>
    <t>REMUNERACIONES ADICIONALES Y ESPECIALES</t>
  </si>
  <si>
    <t>SEGURIDAD SOCIAL</t>
  </si>
  <si>
    <t>OTRAS PRESTACIONES SOCIALES Y ECONOMICAS</t>
  </si>
  <si>
    <t>ESTIMULOS DE PAGO A SERVIDORES PUBLICOS</t>
  </si>
  <si>
    <t>MATERIALES Y SUMINISTROS</t>
  </si>
  <si>
    <t xml:space="preserve">MATERIALES Y ARTICULOS DE CONSTRUCCION Y DE REPARACION </t>
  </si>
  <si>
    <t>COMBUSTIBLE Y LUBRICANTES</t>
  </si>
  <si>
    <t>VESTUARIO BLANCOS, PRENDAS DE PROTECCION Y ARTICULOS DEPORTIVOS</t>
  </si>
  <si>
    <t>HERRAMIENTA REFACCIONES Y ACCESORIOS MENORES</t>
  </si>
  <si>
    <t>SERVICIOS GENERALES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</si>
  <si>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</si>
  <si>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</si>
  <si>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</si>
  <si>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 MANTENIIMEINTO Y CONSERVACION</t>
  </si>
  <si>
    <t>SERVICIOS DE COMUNICACIÓN SOCIAL Y PUBLICIDAD</t>
  </si>
  <si>
    <t>SERVICIOS DE TRASLADO Y VIATICOS</t>
  </si>
  <si>
    <t>OTROS SERVICIOS GENERALES</t>
  </si>
  <si>
    <t>TRANSFERENCIAS  ASIGNACIONES, SUBSIDIOS Y OTRAS AYUDAS</t>
  </si>
  <si>
    <t>BIENES MUEBLES, INMUEBLES E INTANGIBLES</t>
  </si>
  <si>
    <t>INVERSION PUBLICA</t>
  </si>
  <si>
    <t>OBRA PUBLICA EN BIENES PROPIOS</t>
  </si>
  <si>
    <t>DESARROLLO SOCIAL</t>
  </si>
  <si>
    <t>VIVIENDA Y SERVICIOS A LA COMUNIDAD</t>
  </si>
  <si>
    <t>CLASIFICACIÓN POR OBJETO DEL GASTO</t>
  </si>
  <si>
    <t>31120-8601</t>
  </si>
  <si>
    <t>INSTITUTO MUNICPAL DE VIVIENDA DEL MUNICPIO DE CELAYA, GUANAJUATO</t>
  </si>
  <si>
    <t>NO FINANCIERO</t>
  </si>
  <si>
    <t>SECTOR PUBLICO MUNICIPAL</t>
  </si>
  <si>
    <t>ENTIDADES PARA MUNICIPALES</t>
  </si>
  <si>
    <t>GOBIERNO GENERAL MUNICIPAL</t>
  </si>
  <si>
    <t>CAPITAL</t>
  </si>
  <si>
    <t>CLASIFICACIÓN POR TIPO DE GASTO</t>
  </si>
  <si>
    <t>CLASIFICACIÓN FUNCIONAL DEL GASTO</t>
  </si>
  <si>
    <t>REMUNERACIONES</t>
  </si>
  <si>
    <t>PLAZA/PUESTO</t>
  </si>
  <si>
    <t>NUMERO DE PLAZAS</t>
  </si>
  <si>
    <t>DE</t>
  </si>
  <si>
    <t>HASTA</t>
  </si>
  <si>
    <t>AYUDANTE</t>
  </si>
  <si>
    <t xml:space="preserve">SECRETARIA </t>
  </si>
  <si>
    <t>CORRIENTE</t>
  </si>
  <si>
    <t>PROGRAMAS Y PROYECTOS</t>
  </si>
  <si>
    <t>GOBIERNO</t>
  </si>
  <si>
    <t>1.1.1</t>
  </si>
  <si>
    <t>LEGISLACIÓN</t>
  </si>
  <si>
    <t>1.1.2</t>
  </si>
  <si>
    <t>FISCALIZACIÓN</t>
  </si>
  <si>
    <t>1.2.1</t>
  </si>
  <si>
    <t xml:space="preserve">IMPARTICIÓN DE JUSTICIA </t>
  </si>
  <si>
    <t>1.3.1</t>
  </si>
  <si>
    <t xml:space="preserve">PRESIDENCIA/GUBERNATURA </t>
  </si>
  <si>
    <t>1.3.2</t>
  </si>
  <si>
    <t xml:space="preserve">POLÍTICA INTERIOR </t>
  </si>
  <si>
    <t>1.3.8</t>
  </si>
  <si>
    <t>TERRITORIO</t>
  </si>
  <si>
    <t>1.5.2</t>
  </si>
  <si>
    <t>ASUNTOS HACENDARIOS</t>
  </si>
  <si>
    <t>1.7.1</t>
  </si>
  <si>
    <t>POLICÍA</t>
  </si>
  <si>
    <t>1.7.2</t>
  </si>
  <si>
    <t>PROTECCIÓN CIVIL</t>
  </si>
  <si>
    <t>1.7.3</t>
  </si>
  <si>
    <t>OTROS ASUNTOS ORDEN PUBLICO</t>
  </si>
  <si>
    <t>2.1.3</t>
  </si>
  <si>
    <t>ORDENACIÓN DE AGUAS RESIDUALES</t>
  </si>
  <si>
    <t>2.1.6</t>
  </si>
  <si>
    <t>OTROS PROTECCIÓN AMBIENTAL</t>
  </si>
  <si>
    <t>2.2.1</t>
  </si>
  <si>
    <t>URBANIZACIÓN</t>
  </si>
  <si>
    <t>2.2.2</t>
  </si>
  <si>
    <t>DESARROLLO COMUNITARIO</t>
  </si>
  <si>
    <t>2.2.5</t>
  </si>
  <si>
    <t>VIVIENDA</t>
  </si>
  <si>
    <t>2.2.6</t>
  </si>
  <si>
    <t>SERVICIOS COMUNALES</t>
  </si>
  <si>
    <t>2.4.1</t>
  </si>
  <si>
    <t>DEPORTE Y RECREACIÓN</t>
  </si>
  <si>
    <t>2.4.2</t>
  </si>
  <si>
    <t>CULTURA</t>
  </si>
  <si>
    <t>2.5.6</t>
  </si>
  <si>
    <t>OTROS SERVICIO EDUCATIVOS</t>
  </si>
  <si>
    <t>2.6.6</t>
  </si>
  <si>
    <t>APOYO SOCIAL P/ VIVIENDA</t>
  </si>
  <si>
    <t>2.6.8</t>
  </si>
  <si>
    <t>OTROS GRUPOS VULNERABLES</t>
  </si>
  <si>
    <t>2.6.9</t>
  </si>
  <si>
    <t>OTROS SEGURIDAD SOCIAL</t>
  </si>
  <si>
    <t>2.7.1</t>
  </si>
  <si>
    <t>OTROS ASUNTOS SOCIALES</t>
  </si>
  <si>
    <t>DESARROLLO ECONÓMICO</t>
  </si>
  <si>
    <t>3.1.1</t>
  </si>
  <si>
    <t>ASUNTOS ECONÓMICOS Y COMERCIALES</t>
  </si>
  <si>
    <t>3.1.2</t>
  </si>
  <si>
    <t>ASUNTOS LABORALES GENERALES</t>
  </si>
  <si>
    <t>3.2.1</t>
  </si>
  <si>
    <t>AGROPECUARIA</t>
  </si>
  <si>
    <t>3.7.1</t>
  </si>
  <si>
    <t>TURISMO</t>
  </si>
  <si>
    <t>3.9.3</t>
  </si>
  <si>
    <t>OTROS ASUNTOS ECONÓMICOS</t>
  </si>
  <si>
    <t>OTRAS NO CLASIFICADAS EN FUNCIONES ANTERIORES</t>
  </si>
  <si>
    <t>4.1.1</t>
  </si>
  <si>
    <t>DEUDA PUBLICA INTERNA</t>
  </si>
  <si>
    <t>E0001</t>
  </si>
  <si>
    <t>E0002</t>
  </si>
  <si>
    <t xml:space="preserve">ENLACE  SOCIAL </t>
  </si>
  <si>
    <t>E0003</t>
  </si>
  <si>
    <t>URBANIZACION Y SERVICIOS</t>
  </si>
  <si>
    <t>S0004</t>
  </si>
  <si>
    <t xml:space="preserve">SEVICIOS ADMINISTRATIVOS  </t>
  </si>
  <si>
    <t>APOYOS ALA SOCIEDAD</t>
  </si>
  <si>
    <t>PRESUPUESTO DE EGRESOS PARA EL EJERCICIO FISCAL 2018</t>
  </si>
  <si>
    <t>ANALÍTICO DE PLAZAS 2018</t>
  </si>
  <si>
    <t xml:space="preserve">AUXILIAR </t>
  </si>
  <si>
    <t xml:space="preserve">COORDINADOR </t>
  </si>
  <si>
    <t xml:space="preserve">DIRECTOR GENERAL </t>
  </si>
  <si>
    <t xml:space="preserve">SUPERVISOR </t>
  </si>
  <si>
    <t>VELADOR HA</t>
  </si>
  <si>
    <t>MATERIALES DE ADMINISTRACION, EMISION DE DOCUMENTOS Y ARTICULOS OFICIALES</t>
  </si>
  <si>
    <t>ALIMENTOS Y UTENSILIOS</t>
  </si>
  <si>
    <t>SERVICIOS BÁSICOS</t>
  </si>
  <si>
    <t>SUBSIDIOS A LA VIVIENDA</t>
  </si>
  <si>
    <t>MOBILIARIO Y EQUIPO DE ADMINISTRACION</t>
  </si>
  <si>
    <t>PRIORIDADES DEL GASTO</t>
  </si>
  <si>
    <t>INSTITUTO MUNICIPAL DE VIVIENDA DEL MUNICIPIO DE CELAYA, GUANAJUATO</t>
  </si>
  <si>
    <t>PRIORIDAD</t>
  </si>
  <si>
    <t>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</si>
</sst>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\-#,##0.00\ "/>
    <numFmt numFmtId="165" formatCode="0_ ;\-0\ "/>
    <numFmt numFmtId="166" formatCode="0.0_ ;\-0.0\ "/>
    <numFmt numFmtId="167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color rgb="FF76140C"/>
      <name val="Arial"/>
      <family val="2"/>
    </font>
    <font>
      <b/>
      <sz val="8"/>
      <color theme="0"/>
      <name val="Arial "/>
    </font>
    <font>
      <b/>
      <sz val="8"/>
      <name val="Arial "/>
    </font>
    <font>
      <sz val="8"/>
      <color theme="1"/>
      <name val="Arial "/>
    </font>
    <font>
      <b/>
      <u/>
      <sz val="8"/>
      <color rgb="FF76140C"/>
      <name val="Arial "/>
    </font>
    <font>
      <b/>
      <sz val="8"/>
      <color theme="1"/>
      <name val="Arial 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9"/>
      <color theme="0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  <fill>
      <patternFill patternType="solid">
        <fgColor theme="4" tint="-0.249977111117893"/>
        <bgColor indexed="64"/>
      </patternFill>
    </fill>
    <fill>
      <gradientFill degree="135">
        <stop position="0">
          <color theme="4" tint="-0.25098422193060094"/>
        </stop>
        <stop position="0.5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164" fontId="5" fillId="0" borderId="0" xfId="0" applyNumberFormat="1" applyFont="1" applyFill="1" applyBorder="1" applyAlignment="1">
      <alignment horizontal="right" vertical="center"/>
    </xf>
    <xf numFmtId="43" fontId="6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165" fontId="2" fillId="3" borderId="0" xfId="2" applyNumberFormat="1" applyFont="1" applyFill="1"/>
    <xf numFmtId="43" fontId="2" fillId="3" borderId="0" xfId="2" applyFont="1" applyFill="1"/>
    <xf numFmtId="165" fontId="6" fillId="0" borderId="0" xfId="2" applyNumberFormat="1" applyFont="1"/>
    <xf numFmtId="43" fontId="6" fillId="0" borderId="0" xfId="2" applyFont="1"/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/>
    <xf numFmtId="164" fontId="9" fillId="0" borderId="0" xfId="0" applyNumberFormat="1" applyFont="1" applyFill="1" applyBorder="1" applyAlignment="1">
      <alignment horizontal="right" vertical="center"/>
    </xf>
    <xf numFmtId="43" fontId="10" fillId="0" borderId="0" xfId="0" applyNumberFormat="1" applyFont="1" applyBorder="1" applyAlignment="1">
      <alignment vertical="center"/>
    </xf>
    <xf numFmtId="43" fontId="12" fillId="0" borderId="0" xfId="0" applyNumberFormat="1" applyFont="1" applyBorder="1" applyAlignment="1">
      <alignment vertical="center"/>
    </xf>
    <xf numFmtId="1" fontId="8" fillId="3" borderId="0" xfId="2" applyNumberFormat="1" applyFont="1" applyFill="1" applyAlignment="1">
      <alignment horizontal="left"/>
    </xf>
    <xf numFmtId="43" fontId="8" fillId="3" borderId="0" xfId="2" applyFont="1" applyFill="1"/>
    <xf numFmtId="0" fontId="10" fillId="0" borderId="0" xfId="0" applyFont="1" applyFill="1"/>
    <xf numFmtId="1" fontId="10" fillId="0" borderId="0" xfId="2" applyNumberFormat="1" applyFont="1" applyAlignment="1">
      <alignment horizontal="left"/>
    </xf>
    <xf numFmtId="43" fontId="10" fillId="0" borderId="0" xfId="2" applyFont="1"/>
    <xf numFmtId="0" fontId="10" fillId="0" borderId="0" xfId="0" applyFont="1" applyAlignment="1">
      <alignment horizontal="left"/>
    </xf>
    <xf numFmtId="0" fontId="10" fillId="7" borderId="0" xfId="0" applyFont="1" applyFill="1"/>
    <xf numFmtId="0" fontId="11" fillId="7" borderId="0" xfId="1" applyFont="1" applyFill="1" applyAlignment="1">
      <alignment horizontal="center"/>
    </xf>
    <xf numFmtId="0" fontId="6" fillId="7" borderId="0" xfId="0" applyFont="1" applyFill="1"/>
    <xf numFmtId="0" fontId="7" fillId="7" borderId="0" xfId="1" applyFont="1" applyFill="1" applyAlignment="1">
      <alignment horizontal="center"/>
    </xf>
    <xf numFmtId="165" fontId="2" fillId="3" borderId="0" xfId="2" applyNumberFormat="1" applyFont="1" applyFill="1" applyAlignment="1">
      <alignment horizontal="left"/>
    </xf>
    <xf numFmtId="166" fontId="4" fillId="0" borderId="0" xfId="2" applyNumberFormat="1" applyFont="1" applyAlignment="1">
      <alignment horizontal="left"/>
    </xf>
    <xf numFmtId="43" fontId="4" fillId="0" borderId="0" xfId="2" applyFont="1"/>
    <xf numFmtId="166" fontId="4" fillId="0" borderId="0" xfId="2" applyNumberFormat="1" applyFont="1"/>
    <xf numFmtId="165" fontId="4" fillId="0" borderId="0" xfId="2" applyNumberFormat="1" applyFont="1"/>
    <xf numFmtId="43" fontId="6" fillId="0" borderId="0" xfId="0" applyNumberFormat="1" applyFont="1"/>
    <xf numFmtId="0" fontId="4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43" fontId="6" fillId="0" borderId="0" xfId="0" applyNumberFormat="1" applyFont="1" applyAlignment="1">
      <alignment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3" fillId="0" borderId="0" xfId="3" applyFont="1"/>
    <xf numFmtId="0" fontId="2" fillId="4" borderId="5" xfId="3" applyFont="1" applyFill="1" applyBorder="1" applyAlignment="1">
      <alignment vertical="center"/>
    </xf>
    <xf numFmtId="0" fontId="2" fillId="4" borderId="0" xfId="3" applyFont="1" applyFill="1" applyBorder="1" applyAlignment="1">
      <alignment vertical="center"/>
    </xf>
    <xf numFmtId="0" fontId="2" fillId="3" borderId="5" xfId="3" applyFont="1" applyFill="1" applyBorder="1" applyAlignment="1">
      <alignment horizontal="center"/>
    </xf>
    <xf numFmtId="0" fontId="2" fillId="3" borderId="0" xfId="3" applyFont="1" applyFill="1" applyBorder="1" applyAlignment="1">
      <alignment horizontal="center"/>
    </xf>
    <xf numFmtId="43" fontId="2" fillId="3" borderId="0" xfId="4" applyFont="1" applyFill="1" applyBorder="1" applyAlignment="1">
      <alignment horizontal="center"/>
    </xf>
    <xf numFmtId="4" fontId="2" fillId="3" borderId="6" xfId="4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3" fillId="0" borderId="7" xfId="3" applyFont="1" applyFill="1" applyBorder="1"/>
    <xf numFmtId="43" fontId="13" fillId="0" borderId="7" xfId="2" applyFont="1" applyFill="1" applyBorder="1"/>
    <xf numFmtId="0" fontId="13" fillId="0" borderId="1" xfId="3" applyFont="1" applyFill="1" applyBorder="1"/>
    <xf numFmtId="43" fontId="13" fillId="0" borderId="1" xfId="2" applyFont="1" applyFill="1" applyBorder="1"/>
    <xf numFmtId="43" fontId="13" fillId="0" borderId="0" xfId="3" applyNumberFormat="1" applyFont="1"/>
    <xf numFmtId="4" fontId="13" fillId="0" borderId="0" xfId="3" applyNumberFormat="1" applyFont="1"/>
    <xf numFmtId="0" fontId="13" fillId="7" borderId="5" xfId="3" applyFont="1" applyFill="1" applyBorder="1"/>
    <xf numFmtId="0" fontId="13" fillId="7" borderId="0" xfId="3" applyFont="1" applyFill="1" applyBorder="1"/>
    <xf numFmtId="4" fontId="13" fillId="7" borderId="6" xfId="3" applyNumberFormat="1" applyFont="1" applyFill="1" applyBorder="1"/>
    <xf numFmtId="0" fontId="6" fillId="0" borderId="0" xfId="0" applyFont="1" applyBorder="1" applyAlignment="1">
      <alignment horizontal="left" vertical="center"/>
    </xf>
    <xf numFmtId="0" fontId="5" fillId="7" borderId="0" xfId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7" borderId="0" xfId="1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2" fillId="4" borderId="6" xfId="3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165" fontId="19" fillId="0" borderId="0" xfId="2" applyNumberFormat="1" applyFont="1" applyFill="1" applyAlignment="1">
      <alignment horizontal="center"/>
    </xf>
    <xf numFmtId="43" fontId="19" fillId="0" borderId="0" xfId="2" applyFont="1" applyFill="1"/>
    <xf numFmtId="0" fontId="20" fillId="0" borderId="0" xfId="0" applyFont="1"/>
    <xf numFmtId="0" fontId="21" fillId="0" borderId="0" xfId="0" applyFont="1"/>
    <xf numFmtId="0" fontId="15" fillId="7" borderId="0" xfId="0" applyFont="1" applyFill="1" applyAlignment="1">
      <alignment horizontal="center" vertical="center"/>
    </xf>
    <xf numFmtId="0" fontId="16" fillId="7" borderId="0" xfId="1" applyFont="1" applyFill="1" applyAlignment="1">
      <alignment horizontal="center" vertical="center"/>
    </xf>
    <xf numFmtId="0" fontId="17" fillId="7" borderId="0" xfId="0" applyFont="1" applyFill="1" applyBorder="1" applyAlignment="1">
      <alignment horizontal="center"/>
    </xf>
  </cellXfs>
  <cellStyles count="6">
    <cellStyle name="Millares" xfId="2" builtinId="3"/>
    <cellStyle name="Millares 2" xfId="5"/>
    <cellStyle name="Millares 4" xfId="4"/>
    <cellStyle name="Normal" xfId="0" builtinId="0"/>
    <cellStyle name="Normal 2 2" xfId="3"/>
    <cellStyle name="Normal 3" xfId="1"/>
  </cellStyles>
  <dxfs count="0"/>
  <tableStyles count="0" defaultTableStyle="TableStyleMedium2" defaultPivotStyle="PivotStyleLight16"/>
  <colors>
    <mruColors>
      <color rgb="FFFF4B4B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190498</xdr:rowOff>
    </xdr:from>
    <xdr:to>
      <xdr:col>0</xdr:col>
      <xdr:colOff>861391</xdr:colOff>
      <xdr:row>5</xdr:row>
      <xdr:rowOff>19121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523"/>
          <a:ext cx="861391" cy="6046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</xdr:row>
          <xdr:rowOff>76200</xdr:rowOff>
        </xdr:from>
        <xdr:to>
          <xdr:col>2</xdr:col>
          <xdr:colOff>1209675</xdr:colOff>
          <xdr:row>5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136712</xdr:colOff>
      <xdr:row>0</xdr:row>
      <xdr:rowOff>96928</xdr:rowOff>
    </xdr:from>
    <xdr:to>
      <xdr:col>1</xdr:col>
      <xdr:colOff>271182</xdr:colOff>
      <xdr:row>6</xdr:row>
      <xdr:rowOff>21289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2" y="96928"/>
          <a:ext cx="1010770" cy="7816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</xdr:row>
          <xdr:rowOff>85725</xdr:rowOff>
        </xdr:from>
        <xdr:to>
          <xdr:col>2</xdr:col>
          <xdr:colOff>1352550</xdr:colOff>
          <xdr:row>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280147</xdr:colOff>
      <xdr:row>1</xdr:row>
      <xdr:rowOff>89645</xdr:rowOff>
    </xdr:from>
    <xdr:to>
      <xdr:col>1</xdr:col>
      <xdr:colOff>267479</xdr:colOff>
      <xdr:row>5</xdr:row>
      <xdr:rowOff>111569</xdr:rowOff>
    </xdr:to>
    <xdr:pic>
      <xdr:nvPicPr>
        <xdr:cNvPr id="5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280145"/>
          <a:ext cx="861391" cy="6046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1</xdr:row>
          <xdr:rowOff>95250</xdr:rowOff>
        </xdr:from>
        <xdr:to>
          <xdr:col>2</xdr:col>
          <xdr:colOff>1438275</xdr:colOff>
          <xdr:row>5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86842</xdr:rowOff>
    </xdr:from>
    <xdr:to>
      <xdr:col>1</xdr:col>
      <xdr:colOff>235323</xdr:colOff>
      <xdr:row>6</xdr:row>
      <xdr:rowOff>53226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842"/>
          <a:ext cx="1109382" cy="8404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</xdr:row>
          <xdr:rowOff>85725</xdr:rowOff>
        </xdr:from>
        <xdr:to>
          <xdr:col>2</xdr:col>
          <xdr:colOff>1333500</xdr:colOff>
          <xdr:row>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198933</xdr:rowOff>
    </xdr:from>
    <xdr:to>
      <xdr:col>0</xdr:col>
      <xdr:colOff>783083</xdr:colOff>
      <xdr:row>2</xdr:row>
      <xdr:rowOff>119947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933"/>
          <a:ext cx="783083" cy="5496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3933825</xdr:colOff>
          <xdr:row>0</xdr:row>
          <xdr:rowOff>276225</xdr:rowOff>
        </xdr:from>
        <xdr:to>
          <xdr:col>1</xdr:col>
          <xdr:colOff>4610100</xdr:colOff>
          <xdr:row>2</xdr:row>
          <xdr:rowOff>47625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94158</xdr:rowOff>
    </xdr:from>
    <xdr:to>
      <xdr:col>0</xdr:col>
      <xdr:colOff>811658</xdr:colOff>
      <xdr:row>4</xdr:row>
      <xdr:rowOff>53272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4158"/>
          <a:ext cx="783083" cy="7211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4267200</xdr:colOff>
          <xdr:row>1</xdr:row>
          <xdr:rowOff>38100</xdr:rowOff>
        </xdr:from>
        <xdr:to>
          <xdr:col>1</xdr:col>
          <xdr:colOff>4943475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100853</xdr:rowOff>
    </xdr:from>
    <xdr:to>
      <xdr:col>0</xdr:col>
      <xdr:colOff>862853</xdr:colOff>
      <xdr:row>2</xdr:row>
      <xdr:rowOff>246529</xdr:rowOff>
    </xdr:to>
    <xdr:pic>
      <xdr:nvPicPr>
        <xdr:cNvPr id="2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00853"/>
          <a:ext cx="750794" cy="755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0</xdr:row>
          <xdr:rowOff>209550</xdr:rowOff>
        </xdr:from>
        <xdr:to>
          <xdr:col>3</xdr:col>
          <xdr:colOff>1219200</xdr:colOff>
          <xdr:row>2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esktop/Respaldo%20memoria%203%20de%20feb%202013/Exp.%20San%20Miguel/Presupuesto%202013/Clasif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1 (Vacio)"/>
      <sheetName val="POA 2011 (Ejemplo)"/>
      <sheetName val="CFG 2012"/>
      <sheetName val="PMD"/>
      <sheetName val="CA 2012"/>
      <sheetName val="UR (Definir)"/>
      <sheetName val="FF"/>
      <sheetName val="COG"/>
      <sheetName val="CFG 2012 (imprimir)"/>
      <sheetName val="COG (imprimir)"/>
      <sheetName val="Resumen"/>
      <sheetName val="Hoja2"/>
    </sheetNames>
    <sheetDataSet>
      <sheetData sheetId="0" refreshError="1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  <cell r="K1" t="str">
            <v>ca</v>
          </cell>
          <cell r="L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  <cell r="K2" t="str">
            <v>3.0.0.0.0</v>
          </cell>
          <cell r="L2" t="str">
            <v>SECTOR PUBLICO MUNICIPAL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  <cell r="K3" t="str">
            <v>3.1.0.0.0</v>
          </cell>
          <cell r="L3" t="str">
            <v>SECTOR PUBLICO NO FINANCIERO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  <cell r="K4" t="str">
            <v>3.1.1.0.0</v>
          </cell>
          <cell r="L4" t="str">
            <v>GOBIERNO GENERAL MUNICIPAL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  <cell r="K5" t="str">
            <v>3.1.1.1.0</v>
          </cell>
          <cell r="L5" t="str">
            <v>Gobierno Municipal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  <cell r="K6" t="str">
            <v>3.1.1.1.1</v>
          </cell>
          <cell r="L6" t="str">
            <v>Organo Ejecutivo Municipal (Ayuntamiento)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  <cell r="K7" t="str">
            <v>3.1.1.2.0</v>
          </cell>
          <cell r="L7" t="str">
            <v>Entidades Paraestatales y Fideicomisos No Empresariales y No Financieros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0"/>
  <sheetViews>
    <sheetView tabSelected="1" zoomScaleNormal="100" workbookViewId="0">
      <selection activeCell="B1" sqref="B1"/>
    </sheetView>
  </sheetViews>
  <sheetFormatPr baseColWidth="10" defaultRowHeight="11.25"/>
  <cols>
    <col min="1" max="1" width="13.140625" style="4" customWidth="1"/>
    <col min="2" max="2" width="65.7109375" style="4" customWidth="1"/>
    <col min="3" max="3" width="22.85546875" style="4" customWidth="1"/>
    <col min="4" max="16384" width="11.42578125" style="4"/>
  </cols>
  <sheetData>
    <row r="1" spans="1:3">
      <c r="A1" s="25"/>
      <c r="B1" s="25"/>
      <c r="C1" s="25"/>
    </row>
    <row r="2" spans="1:3">
      <c r="A2" s="25"/>
      <c r="B2" s="25"/>
      <c r="C2" s="25"/>
    </row>
    <row r="3" spans="1:3">
      <c r="A3" s="59" t="s">
        <v>5</v>
      </c>
      <c r="B3" s="59"/>
      <c r="C3" s="59"/>
    </row>
    <row r="4" spans="1:3">
      <c r="A4" s="59" t="s">
        <v>120</v>
      </c>
      <c r="B4" s="59"/>
      <c r="C4" s="59"/>
    </row>
    <row r="5" spans="1:3">
      <c r="A5" s="59" t="s">
        <v>32</v>
      </c>
      <c r="B5" s="59"/>
      <c r="C5" s="59"/>
    </row>
    <row r="6" spans="1:3">
      <c r="A6" s="26"/>
      <c r="B6" s="26"/>
      <c r="C6" s="26"/>
    </row>
    <row r="7" spans="1:3">
      <c r="A7" s="26"/>
      <c r="B7" s="26"/>
      <c r="C7" s="26"/>
    </row>
    <row r="8" spans="1:3">
      <c r="A8" s="60"/>
      <c r="B8" s="60"/>
      <c r="C8" s="1" t="s">
        <v>1</v>
      </c>
    </row>
    <row r="9" spans="1:3">
      <c r="A9" s="61" t="s">
        <v>2</v>
      </c>
      <c r="B9" s="61"/>
      <c r="C9" s="5"/>
    </row>
    <row r="10" spans="1:3">
      <c r="A10" s="58" t="s">
        <v>4</v>
      </c>
      <c r="B10" s="58"/>
      <c r="C10" s="6"/>
    </row>
    <row r="11" spans="1:3">
      <c r="A11" s="58" t="s">
        <v>3</v>
      </c>
      <c r="B11" s="58"/>
      <c r="C11" s="7">
        <f>+C12+C19+C26+C35+C37+C39</f>
        <v>10145363.6</v>
      </c>
    </row>
    <row r="12" spans="1:3">
      <c r="A12" s="8">
        <v>1000</v>
      </c>
      <c r="B12" s="9" t="s">
        <v>6</v>
      </c>
      <c r="C12" s="9">
        <f>SUM(C13:C18)</f>
        <v>5118132.7899999991</v>
      </c>
    </row>
    <row r="13" spans="1:3">
      <c r="A13" s="10">
        <v>1100</v>
      </c>
      <c r="B13" s="11" t="s">
        <v>7</v>
      </c>
      <c r="C13" s="11">
        <v>2118263.0399999996</v>
      </c>
    </row>
    <row r="14" spans="1:3">
      <c r="A14" s="10">
        <v>1200</v>
      </c>
      <c r="B14" s="11" t="s">
        <v>8</v>
      </c>
      <c r="C14" s="11">
        <v>470598.29000000004</v>
      </c>
    </row>
    <row r="15" spans="1:3">
      <c r="A15" s="10">
        <v>1300</v>
      </c>
      <c r="B15" s="11" t="s">
        <v>9</v>
      </c>
      <c r="C15" s="11">
        <v>516004.4599999999</v>
      </c>
    </row>
    <row r="16" spans="1:3">
      <c r="A16" s="10">
        <v>1400</v>
      </c>
      <c r="B16" s="11" t="s">
        <v>10</v>
      </c>
      <c r="C16" s="11">
        <v>528909.36</v>
      </c>
    </row>
    <row r="17" spans="1:3">
      <c r="A17" s="10">
        <v>1500</v>
      </c>
      <c r="B17" s="11" t="s">
        <v>11</v>
      </c>
      <c r="C17" s="11">
        <v>985855.46</v>
      </c>
    </row>
    <row r="18" spans="1:3">
      <c r="A18" s="10">
        <v>1700</v>
      </c>
      <c r="B18" s="11" t="s">
        <v>12</v>
      </c>
      <c r="C18" s="11">
        <v>498502.18000000005</v>
      </c>
    </row>
    <row r="19" spans="1:3">
      <c r="A19" s="8">
        <v>2000</v>
      </c>
      <c r="B19" s="9" t="s">
        <v>13</v>
      </c>
      <c r="C19" s="9">
        <f>SUM(C20:C25)</f>
        <v>738019.03</v>
      </c>
    </row>
    <row r="20" spans="1:3">
      <c r="A20" s="10">
        <v>2100</v>
      </c>
      <c r="B20" s="11" t="s">
        <v>127</v>
      </c>
      <c r="C20" s="11">
        <v>176976.35</v>
      </c>
    </row>
    <row r="21" spans="1:3">
      <c r="A21" s="10">
        <v>2200</v>
      </c>
      <c r="B21" s="11" t="s">
        <v>128</v>
      </c>
      <c r="C21" s="11">
        <v>37000</v>
      </c>
    </row>
    <row r="22" spans="1:3">
      <c r="A22" s="10">
        <v>2400</v>
      </c>
      <c r="B22" s="11" t="s">
        <v>14</v>
      </c>
      <c r="C22" s="11">
        <v>295372</v>
      </c>
    </row>
    <row r="23" spans="1:3">
      <c r="A23" s="10">
        <v>2600</v>
      </c>
      <c r="B23" s="11" t="s">
        <v>15</v>
      </c>
      <c r="C23" s="11">
        <v>169500</v>
      </c>
    </row>
    <row r="24" spans="1:3">
      <c r="A24" s="10">
        <v>2700</v>
      </c>
      <c r="B24" s="11" t="s">
        <v>16</v>
      </c>
      <c r="C24" s="11">
        <v>43490</v>
      </c>
    </row>
    <row r="25" spans="1:3">
      <c r="A25" s="10">
        <v>2900</v>
      </c>
      <c r="B25" s="11" t="s">
        <v>17</v>
      </c>
      <c r="C25" s="11">
        <v>15680.68</v>
      </c>
    </row>
    <row r="26" spans="1:3">
      <c r="A26" s="8">
        <v>3000</v>
      </c>
      <c r="B26" s="9" t="s">
        <v>18</v>
      </c>
      <c r="C26" s="9">
        <f>SUM(C27:C34)</f>
        <v>1796932.94</v>
      </c>
    </row>
    <row r="27" spans="1:3">
      <c r="A27" s="10">
        <v>3100</v>
      </c>
      <c r="B27" s="11" t="s">
        <v>129</v>
      </c>
      <c r="C27" s="11">
        <v>109800</v>
      </c>
    </row>
    <row r="28" spans="1:3">
      <c r="A28" s="10">
        <v>3200</v>
      </c>
      <c r="B28" s="11" t="s">
        <v>19</v>
      </c>
      <c r="C28" s="11">
        <v>339600</v>
      </c>
    </row>
    <row r="29" spans="1:3">
      <c r="A29" s="10">
        <v>3300</v>
      </c>
      <c r="B29" s="11" t="s">
        <v>20</v>
      </c>
      <c r="C29" s="11">
        <v>649000</v>
      </c>
    </row>
    <row r="30" spans="1:3">
      <c r="A30" s="10">
        <v>3400</v>
      </c>
      <c r="B30" s="11" t="s">
        <v>21</v>
      </c>
      <c r="C30" s="11">
        <v>101500</v>
      </c>
    </row>
    <row r="31" spans="1:3">
      <c r="A31" s="10">
        <v>3500</v>
      </c>
      <c r="B31" s="11" t="s">
        <v>22</v>
      </c>
      <c r="C31" s="11">
        <v>150083.94</v>
      </c>
    </row>
    <row r="32" spans="1:3">
      <c r="A32" s="10">
        <v>3600</v>
      </c>
      <c r="B32" s="11" t="s">
        <v>23</v>
      </c>
      <c r="C32" s="11">
        <v>195720</v>
      </c>
    </row>
    <row r="33" spans="1:3">
      <c r="A33" s="10">
        <v>3700</v>
      </c>
      <c r="B33" s="11" t="s">
        <v>24</v>
      </c>
      <c r="C33" s="11">
        <v>42000</v>
      </c>
    </row>
    <row r="34" spans="1:3">
      <c r="A34" s="10">
        <v>3900</v>
      </c>
      <c r="B34" s="11" t="s">
        <v>25</v>
      </c>
      <c r="C34" s="11">
        <v>209229</v>
      </c>
    </row>
    <row r="35" spans="1:3">
      <c r="A35" s="8">
        <v>4000</v>
      </c>
      <c r="B35" s="9" t="s">
        <v>26</v>
      </c>
      <c r="C35" s="9">
        <f>SUM(C36)</f>
        <v>394489</v>
      </c>
    </row>
    <row r="36" spans="1:3">
      <c r="A36" s="10">
        <v>4300</v>
      </c>
      <c r="B36" s="11" t="s">
        <v>130</v>
      </c>
      <c r="C36" s="11">
        <v>394489</v>
      </c>
    </row>
    <row r="37" spans="1:3">
      <c r="A37" s="8">
        <v>5000</v>
      </c>
      <c r="B37" s="9" t="s">
        <v>27</v>
      </c>
      <c r="C37" s="9">
        <f>SUM(C38:C38)</f>
        <v>96000</v>
      </c>
    </row>
    <row r="38" spans="1:3">
      <c r="A38" s="10">
        <v>5100</v>
      </c>
      <c r="B38" s="11" t="s">
        <v>131</v>
      </c>
      <c r="C38" s="11">
        <v>96000</v>
      </c>
    </row>
    <row r="39" spans="1:3">
      <c r="A39" s="8">
        <v>6000</v>
      </c>
      <c r="B39" s="9" t="s">
        <v>28</v>
      </c>
      <c r="C39" s="9">
        <f>SUM(C40)</f>
        <v>2001789.84</v>
      </c>
    </row>
    <row r="40" spans="1:3">
      <c r="A40" s="10">
        <v>6200</v>
      </c>
      <c r="B40" s="11" t="s">
        <v>29</v>
      </c>
      <c r="C40" s="11">
        <v>2001789.84</v>
      </c>
    </row>
  </sheetData>
  <mergeCells count="7">
    <mergeCell ref="A10:B10"/>
    <mergeCell ref="A11:B11"/>
    <mergeCell ref="A3:C3"/>
    <mergeCell ref="A4:C4"/>
    <mergeCell ref="A5:C5"/>
    <mergeCell ref="A8:B8"/>
    <mergeCell ref="A9:B9"/>
  </mergeCells>
  <pageMargins left="1.29" right="0.78740157480314965" top="1.3130314960629921" bottom="0.74803149606299213" header="0.31496062992125984" footer="0.31496062992125984"/>
  <pageSetup paperSize="9" scale="76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>
              <from>
                <xdr:col>2</xdr:col>
                <xdr:colOff>333375</xdr:colOff>
                <xdr:row>1</xdr:row>
                <xdr:rowOff>76200</xdr:rowOff>
              </from>
              <to>
                <xdr:col>2</xdr:col>
                <xdr:colOff>1209675</xdr:colOff>
                <xdr:row>5</xdr:row>
                <xdr:rowOff>19050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B6" sqref="B6"/>
    </sheetView>
  </sheetViews>
  <sheetFormatPr baseColWidth="10" defaultRowHeight="11.25"/>
  <cols>
    <col min="1" max="1" width="13.140625" style="13" customWidth="1"/>
    <col min="2" max="2" width="68.5703125" style="13" customWidth="1"/>
    <col min="3" max="3" width="22.85546875" style="13" customWidth="1"/>
    <col min="4" max="16384" width="11.42578125" style="13"/>
  </cols>
  <sheetData>
    <row r="1" spans="1:3">
      <c r="A1" s="23"/>
      <c r="B1" s="23"/>
      <c r="C1" s="23"/>
    </row>
    <row r="2" spans="1:3">
      <c r="A2" s="23"/>
      <c r="B2" s="23"/>
      <c r="C2" s="23"/>
    </row>
    <row r="3" spans="1:3">
      <c r="A3" s="63" t="s">
        <v>5</v>
      </c>
      <c r="B3" s="63"/>
      <c r="C3" s="63"/>
    </row>
    <row r="4" spans="1:3">
      <c r="A4" s="63" t="s">
        <v>120</v>
      </c>
      <c r="B4" s="63"/>
      <c r="C4" s="63"/>
    </row>
    <row r="5" spans="1:3">
      <c r="A5" s="63" t="s">
        <v>0</v>
      </c>
      <c r="B5" s="63"/>
      <c r="C5" s="63"/>
    </row>
    <row r="6" spans="1:3">
      <c r="A6" s="24"/>
      <c r="B6" s="24"/>
      <c r="C6" s="24"/>
    </row>
    <row r="7" spans="1:3">
      <c r="A7" s="24"/>
      <c r="B7" s="24"/>
      <c r="C7" s="24"/>
    </row>
    <row r="8" spans="1:3">
      <c r="A8" s="64"/>
      <c r="B8" s="64"/>
      <c r="C8" s="12" t="s">
        <v>1</v>
      </c>
    </row>
    <row r="9" spans="1:3" ht="27.75" customHeight="1">
      <c r="A9" s="65" t="s">
        <v>2</v>
      </c>
      <c r="B9" s="65"/>
      <c r="C9" s="14"/>
    </row>
    <row r="10" spans="1:3">
      <c r="A10" s="62" t="s">
        <v>4</v>
      </c>
      <c r="B10" s="62"/>
      <c r="C10" s="15"/>
    </row>
    <row r="11" spans="1:3">
      <c r="A11" s="62" t="s">
        <v>3</v>
      </c>
      <c r="B11" s="62"/>
      <c r="C11" s="16">
        <f>+C12</f>
        <v>10145363.6</v>
      </c>
    </row>
    <row r="12" spans="1:3" s="19" customFormat="1">
      <c r="A12" s="17">
        <v>3</v>
      </c>
      <c r="B12" s="18" t="s">
        <v>36</v>
      </c>
      <c r="C12" s="18">
        <f>+C13</f>
        <v>10145363.6</v>
      </c>
    </row>
    <row r="13" spans="1:3">
      <c r="A13" s="20">
        <v>31</v>
      </c>
      <c r="B13" s="21" t="s">
        <v>35</v>
      </c>
      <c r="C13" s="21">
        <f>+C14</f>
        <v>10145363.6</v>
      </c>
    </row>
    <row r="14" spans="1:3">
      <c r="A14" s="20">
        <v>311</v>
      </c>
      <c r="B14" s="21" t="s">
        <v>38</v>
      </c>
      <c r="C14" s="21">
        <f>+C15</f>
        <v>10145363.6</v>
      </c>
    </row>
    <row r="15" spans="1:3">
      <c r="A15" s="22">
        <v>3112</v>
      </c>
      <c r="B15" s="13" t="s">
        <v>37</v>
      </c>
      <c r="C15" s="21">
        <f>+C16</f>
        <v>10145363.6</v>
      </c>
    </row>
    <row r="16" spans="1:3">
      <c r="A16" s="22">
        <v>31120</v>
      </c>
      <c r="B16" s="13" t="s">
        <v>37</v>
      </c>
      <c r="C16" s="21">
        <v>10145363.6</v>
      </c>
    </row>
    <row r="17" spans="1:3">
      <c r="A17" s="22" t="s">
        <v>33</v>
      </c>
      <c r="B17" s="13" t="s">
        <v>34</v>
      </c>
      <c r="C17" s="21">
        <v>10145363.6</v>
      </c>
    </row>
  </sheetData>
  <mergeCells count="7">
    <mergeCell ref="A10:B10"/>
    <mergeCell ref="A11:B11"/>
    <mergeCell ref="A3:C3"/>
    <mergeCell ref="A4:C4"/>
    <mergeCell ref="A5:C5"/>
    <mergeCell ref="A8:B8"/>
    <mergeCell ref="A9:B9"/>
  </mergeCells>
  <pageMargins left="1.29" right="0.78740157480314965" top="1.3130314960629921" bottom="0.74803149606299213" header="0.31496062992125984" footer="0.31496062992125984"/>
  <pageSetup paperSize="9" scale="76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CorelDraw.Graphic.17" shapeId="3073" r:id="rId4">
          <objectPr defaultSize="0" autoPict="0" r:id="rId5">
            <anchor moveWithCells="1">
              <from>
                <xdr:col>2</xdr:col>
                <xdr:colOff>371475</xdr:colOff>
                <xdr:row>1</xdr:row>
                <xdr:rowOff>85725</xdr:rowOff>
              </from>
              <to>
                <xdr:col>2</xdr:col>
                <xdr:colOff>1352550</xdr:colOff>
                <xdr:row>5</xdr:row>
                <xdr:rowOff>104775</xdr:rowOff>
              </to>
            </anchor>
          </objectPr>
        </oleObject>
      </mc:Choice>
      <mc:Fallback>
        <oleObject progId="CorelDraw.Graphic.17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13" sqref="A13"/>
    </sheetView>
  </sheetViews>
  <sheetFormatPr baseColWidth="10" defaultRowHeight="11.25"/>
  <cols>
    <col min="1" max="1" width="13.140625" style="4" customWidth="1"/>
    <col min="2" max="2" width="65.7109375" style="4" customWidth="1"/>
    <col min="3" max="3" width="22.85546875" style="4" customWidth="1"/>
    <col min="4" max="16384" width="11.42578125" style="4"/>
  </cols>
  <sheetData>
    <row r="1" spans="1:3">
      <c r="A1" s="25"/>
      <c r="B1" s="25"/>
      <c r="C1" s="25"/>
    </row>
    <row r="2" spans="1:3">
      <c r="A2" s="25"/>
      <c r="B2" s="25"/>
      <c r="C2" s="25"/>
    </row>
    <row r="3" spans="1:3">
      <c r="A3" s="59" t="s">
        <v>5</v>
      </c>
      <c r="B3" s="59"/>
      <c r="C3" s="59"/>
    </row>
    <row r="4" spans="1:3">
      <c r="A4" s="59" t="s">
        <v>120</v>
      </c>
      <c r="B4" s="59"/>
      <c r="C4" s="59"/>
    </row>
    <row r="5" spans="1:3">
      <c r="A5" s="59" t="s">
        <v>41</v>
      </c>
      <c r="B5" s="59"/>
      <c r="C5" s="59"/>
    </row>
    <row r="6" spans="1:3">
      <c r="A6" s="26"/>
      <c r="B6" s="26"/>
      <c r="C6" s="26"/>
    </row>
    <row r="7" spans="1:3">
      <c r="A7" s="26"/>
      <c r="B7" s="26"/>
      <c r="C7" s="26"/>
    </row>
    <row r="8" spans="1:3">
      <c r="A8" s="60"/>
      <c r="B8" s="60"/>
      <c r="C8" s="1" t="s">
        <v>1</v>
      </c>
    </row>
    <row r="9" spans="1:3">
      <c r="A9" s="61" t="s">
        <v>2</v>
      </c>
      <c r="B9" s="61"/>
      <c r="C9" s="5"/>
    </row>
    <row r="10" spans="1:3">
      <c r="A10" s="58" t="s">
        <v>4</v>
      </c>
      <c r="B10" s="58"/>
      <c r="C10" s="6"/>
    </row>
    <row r="11" spans="1:3">
      <c r="A11" s="58" t="s">
        <v>3</v>
      </c>
      <c r="B11" s="58"/>
      <c r="C11" s="7">
        <f>+C13</f>
        <v>10145363.6</v>
      </c>
    </row>
    <row r="12" spans="1:3">
      <c r="A12" s="27">
        <v>2</v>
      </c>
      <c r="B12" s="9" t="s">
        <v>30</v>
      </c>
      <c r="C12" s="9">
        <f>SUM(C13)</f>
        <v>10145363.6</v>
      </c>
    </row>
    <row r="13" spans="1:3">
      <c r="A13" s="28">
        <v>2.2000000000000002</v>
      </c>
      <c r="B13" s="29" t="s">
        <v>31</v>
      </c>
      <c r="C13" s="29">
        <v>10145363.6</v>
      </c>
    </row>
    <row r="14" spans="1:3">
      <c r="A14" s="30"/>
      <c r="B14" s="29"/>
      <c r="C14" s="29"/>
    </row>
  </sheetData>
  <mergeCells count="7">
    <mergeCell ref="A11:B11"/>
    <mergeCell ref="A3:C3"/>
    <mergeCell ref="A4:C4"/>
    <mergeCell ref="A5:C5"/>
    <mergeCell ref="A8:B8"/>
    <mergeCell ref="A9:B9"/>
    <mergeCell ref="A10:B10"/>
  </mergeCells>
  <pageMargins left="1.29" right="0.78740157480314965" top="1.3130314960629921" bottom="0.74803149606299213" header="0.31496062992125984" footer="0.31496062992125984"/>
  <pageSetup paperSize="9" scale="76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2</xdr:col>
                <xdr:colOff>495300</xdr:colOff>
                <xdr:row>1</xdr:row>
                <xdr:rowOff>95250</xdr:rowOff>
              </from>
              <to>
                <xdr:col>2</xdr:col>
                <xdr:colOff>1438275</xdr:colOff>
                <xdr:row>5</xdr:row>
                <xdr:rowOff>66675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A9" sqref="A9:B9"/>
    </sheetView>
  </sheetViews>
  <sheetFormatPr baseColWidth="10" defaultRowHeight="11.25"/>
  <cols>
    <col min="1" max="1" width="13.140625" style="4" customWidth="1"/>
    <col min="2" max="2" width="65.7109375" style="4" customWidth="1"/>
    <col min="3" max="3" width="22.85546875" style="4" customWidth="1"/>
    <col min="4" max="4" width="11.42578125" style="4"/>
    <col min="5" max="5" width="14.140625" style="4" bestFit="1" customWidth="1"/>
    <col min="6" max="16384" width="11.42578125" style="4"/>
  </cols>
  <sheetData>
    <row r="1" spans="1:5">
      <c r="A1" s="25"/>
      <c r="B1" s="25"/>
      <c r="C1" s="25"/>
    </row>
    <row r="2" spans="1:5">
      <c r="A2" s="25"/>
      <c r="B2" s="25"/>
      <c r="C2" s="25"/>
    </row>
    <row r="3" spans="1:5">
      <c r="A3" s="59" t="s">
        <v>5</v>
      </c>
      <c r="B3" s="59"/>
      <c r="C3" s="59"/>
    </row>
    <row r="4" spans="1:5">
      <c r="A4" s="59" t="s">
        <v>120</v>
      </c>
      <c r="B4" s="59"/>
      <c r="C4" s="59"/>
    </row>
    <row r="5" spans="1:5">
      <c r="A5" s="59" t="s">
        <v>40</v>
      </c>
      <c r="B5" s="59"/>
      <c r="C5" s="59"/>
    </row>
    <row r="6" spans="1:5">
      <c r="A6" s="26"/>
      <c r="B6" s="26"/>
      <c r="C6" s="26"/>
    </row>
    <row r="7" spans="1:5">
      <c r="A7" s="26"/>
      <c r="B7" s="26"/>
      <c r="C7" s="26"/>
    </row>
    <row r="8" spans="1:5">
      <c r="A8" s="60"/>
      <c r="B8" s="60"/>
      <c r="C8" s="1" t="s">
        <v>1</v>
      </c>
    </row>
    <row r="9" spans="1:5">
      <c r="A9" s="61" t="s">
        <v>2</v>
      </c>
      <c r="B9" s="61"/>
      <c r="C9" s="5"/>
    </row>
    <row r="10" spans="1:5">
      <c r="A10" s="58" t="s">
        <v>4</v>
      </c>
      <c r="B10" s="58"/>
      <c r="C10" s="6"/>
    </row>
    <row r="11" spans="1:5">
      <c r="A11" s="58" t="s">
        <v>3</v>
      </c>
      <c r="B11" s="58"/>
      <c r="C11" s="7">
        <f>+C13+C14</f>
        <v>10145363.6</v>
      </c>
    </row>
    <row r="12" spans="1:5">
      <c r="A12" s="66"/>
      <c r="B12" s="66"/>
      <c r="C12" s="66"/>
    </row>
    <row r="13" spans="1:5">
      <c r="A13" s="31">
        <v>1</v>
      </c>
      <c r="B13" s="29" t="s">
        <v>49</v>
      </c>
      <c r="C13" s="29">
        <v>8143573.7599999998</v>
      </c>
      <c r="E13" s="32"/>
    </row>
    <row r="14" spans="1:5">
      <c r="A14" s="31">
        <v>2</v>
      </c>
      <c r="B14" s="29" t="s">
        <v>39</v>
      </c>
      <c r="C14" s="29">
        <v>2001789.84</v>
      </c>
    </row>
    <row r="15" spans="1:5">
      <c r="A15" s="30"/>
      <c r="B15" s="29"/>
      <c r="C15" s="29"/>
    </row>
    <row r="16" spans="1:5">
      <c r="A16" s="30"/>
      <c r="B16" s="29"/>
      <c r="C16" s="29"/>
    </row>
    <row r="17" spans="1:3">
      <c r="A17" s="30"/>
      <c r="B17" s="29"/>
      <c r="C17" s="29"/>
    </row>
    <row r="18" spans="1:3">
      <c r="A18" s="31"/>
      <c r="B18" s="29"/>
      <c r="C18" s="29"/>
    </row>
    <row r="19" spans="1:3">
      <c r="A19" s="10"/>
      <c r="B19" s="11"/>
      <c r="C19" s="11"/>
    </row>
    <row r="20" spans="1:3">
      <c r="A20" s="10"/>
      <c r="B20" s="11"/>
      <c r="C20" s="11"/>
    </row>
    <row r="21" spans="1:3">
      <c r="A21" s="10"/>
      <c r="B21" s="11"/>
      <c r="C21" s="11"/>
    </row>
    <row r="22" spans="1:3">
      <c r="A22" s="10"/>
      <c r="B22" s="11"/>
      <c r="C22" s="11"/>
    </row>
    <row r="23" spans="1:3">
      <c r="A23" s="10"/>
      <c r="B23" s="11"/>
      <c r="C23" s="11"/>
    </row>
    <row r="24" spans="1:3">
      <c r="A24" s="10"/>
      <c r="B24" s="11"/>
      <c r="C24" s="11"/>
    </row>
    <row r="25" spans="1:3">
      <c r="A25" s="31"/>
      <c r="B25" s="29"/>
      <c r="C25" s="29"/>
    </row>
    <row r="26" spans="1:3">
      <c r="A26" s="10"/>
      <c r="B26" s="11"/>
      <c r="C26" s="11"/>
    </row>
    <row r="27" spans="1:3">
      <c r="A27" s="10"/>
      <c r="B27" s="11"/>
      <c r="C27" s="11"/>
    </row>
    <row r="28" spans="1:3">
      <c r="A28" s="10"/>
      <c r="B28" s="11"/>
      <c r="C28" s="11"/>
    </row>
    <row r="29" spans="1:3">
      <c r="A29" s="10"/>
      <c r="B29" s="11"/>
      <c r="C29" s="11"/>
    </row>
    <row r="30" spans="1:3">
      <c r="A30" s="10"/>
      <c r="B30" s="11"/>
      <c r="C30" s="11"/>
    </row>
    <row r="31" spans="1:3">
      <c r="A31" s="31"/>
      <c r="B31" s="29"/>
      <c r="C31" s="29"/>
    </row>
    <row r="32" spans="1:3">
      <c r="A32" s="10"/>
      <c r="B32" s="11"/>
      <c r="C32" s="11"/>
    </row>
    <row r="33" spans="1:3">
      <c r="A33" s="10"/>
      <c r="B33" s="11"/>
      <c r="C33" s="11"/>
    </row>
    <row r="34" spans="1:3">
      <c r="A34" s="10"/>
      <c r="B34" s="11"/>
      <c r="C34" s="11"/>
    </row>
    <row r="35" spans="1:3">
      <c r="A35" s="10"/>
      <c r="B35" s="11"/>
      <c r="C35" s="11"/>
    </row>
    <row r="36" spans="1:3">
      <c r="A36" s="10"/>
      <c r="B36" s="11"/>
      <c r="C36" s="11"/>
    </row>
    <row r="37" spans="1:3">
      <c r="A37" s="10"/>
      <c r="B37" s="11"/>
      <c r="C37" s="11"/>
    </row>
    <row r="38" spans="1:3">
      <c r="A38" s="10"/>
      <c r="B38" s="11"/>
      <c r="C38" s="11"/>
    </row>
    <row r="39" spans="1:3">
      <c r="A39" s="10"/>
      <c r="B39" s="11"/>
      <c r="C39" s="11"/>
    </row>
    <row r="40" spans="1:3">
      <c r="A40" s="10"/>
      <c r="B40" s="11"/>
      <c r="C40" s="11"/>
    </row>
    <row r="41" spans="1:3">
      <c r="A41" s="31"/>
      <c r="B41" s="29"/>
      <c r="C41" s="29"/>
    </row>
    <row r="42" spans="1:3">
      <c r="A42" s="10"/>
      <c r="B42" s="11"/>
      <c r="C42" s="11"/>
    </row>
    <row r="43" spans="1:3">
      <c r="A43" s="31"/>
      <c r="B43" s="29"/>
      <c r="C43" s="29"/>
    </row>
    <row r="44" spans="1:3">
      <c r="A44" s="10"/>
      <c r="B44" s="11"/>
      <c r="C44" s="11"/>
    </row>
    <row r="45" spans="1:3">
      <c r="A45" s="10"/>
      <c r="B45" s="11"/>
      <c r="C45" s="11"/>
    </row>
    <row r="46" spans="1:3">
      <c r="A46" s="10"/>
      <c r="B46" s="11"/>
      <c r="C46" s="11"/>
    </row>
    <row r="47" spans="1:3">
      <c r="A47" s="10"/>
      <c r="B47" s="11"/>
      <c r="C47" s="11"/>
    </row>
    <row r="48" spans="1:3">
      <c r="A48" s="10"/>
      <c r="B48" s="11"/>
      <c r="C48" s="11"/>
    </row>
    <row r="49" spans="1:3">
      <c r="A49" s="31"/>
      <c r="B49" s="29"/>
      <c r="C49" s="29"/>
    </row>
    <row r="50" spans="1:3">
      <c r="A50" s="10"/>
      <c r="B50" s="11"/>
      <c r="C50" s="11"/>
    </row>
  </sheetData>
  <mergeCells count="8">
    <mergeCell ref="A10:B10"/>
    <mergeCell ref="A11:B11"/>
    <mergeCell ref="A12:C12"/>
    <mergeCell ref="A3:C3"/>
    <mergeCell ref="A4:C4"/>
    <mergeCell ref="A5:C5"/>
    <mergeCell ref="A8:B8"/>
    <mergeCell ref="A9:B9"/>
  </mergeCells>
  <pageMargins left="1.29" right="0.78740157480314965" top="1.3130314960629921" bottom="0.74803149606299213" header="0.31496062992125984" footer="0.31496062992125984"/>
  <pageSetup paperSize="9" scale="76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CorelDraw.Graphic.17" shapeId="4097" r:id="rId4">
          <objectPr defaultSize="0" autoPict="0" r:id="rId5">
            <anchor moveWithCells="1">
              <from>
                <xdr:col>2</xdr:col>
                <xdr:colOff>352425</xdr:colOff>
                <xdr:row>1</xdr:row>
                <xdr:rowOff>85725</xdr:rowOff>
              </from>
              <to>
                <xdr:col>2</xdr:col>
                <xdr:colOff>1333500</xdr:colOff>
                <xdr:row>5</xdr:row>
                <xdr:rowOff>104775</xdr:rowOff>
              </to>
            </anchor>
          </objectPr>
        </oleObject>
      </mc:Choice>
      <mc:Fallback>
        <oleObject progId="CorelDraw.Graphic.17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7"/>
  <sheetViews>
    <sheetView workbookViewId="0">
      <selection sqref="A1:B1"/>
    </sheetView>
  </sheetViews>
  <sheetFormatPr baseColWidth="10" defaultRowHeight="11.25"/>
  <cols>
    <col min="1" max="1" width="14.42578125" style="4" customWidth="1"/>
    <col min="2" max="2" width="71.7109375" style="4" customWidth="1"/>
    <col min="3" max="16384" width="11.42578125" style="4"/>
  </cols>
  <sheetData>
    <row r="1" spans="1:2" ht="29.25" customHeight="1">
      <c r="A1" s="67" t="s">
        <v>5</v>
      </c>
      <c r="B1" s="67"/>
    </row>
    <row r="2" spans="1:2" ht="20.25" customHeight="1">
      <c r="A2" s="67" t="s">
        <v>120</v>
      </c>
      <c r="B2" s="67"/>
    </row>
    <row r="3" spans="1:2" ht="15.75" customHeight="1">
      <c r="A3" s="68" t="s">
        <v>50</v>
      </c>
      <c r="B3" s="68"/>
    </row>
    <row r="4" spans="1:2" ht="19.5" customHeight="1">
      <c r="A4" s="69"/>
      <c r="B4" s="69"/>
    </row>
    <row r="5" spans="1:2" ht="15.75" hidden="1" customHeight="1"/>
    <row r="6" spans="1:2" hidden="1">
      <c r="A6" s="33">
        <v>1</v>
      </c>
      <c r="B6" s="33" t="s">
        <v>51</v>
      </c>
    </row>
    <row r="7" spans="1:2" hidden="1">
      <c r="A7" s="34" t="s">
        <v>52</v>
      </c>
      <c r="B7" s="35" t="s">
        <v>53</v>
      </c>
    </row>
    <row r="8" spans="1:2" hidden="1">
      <c r="A8" s="34" t="s">
        <v>54</v>
      </c>
      <c r="B8" s="35" t="s">
        <v>55</v>
      </c>
    </row>
    <row r="9" spans="1:2" hidden="1">
      <c r="A9" s="34" t="s">
        <v>56</v>
      </c>
      <c r="B9" s="35" t="s">
        <v>57</v>
      </c>
    </row>
    <row r="10" spans="1:2" hidden="1">
      <c r="A10" s="34" t="s">
        <v>58</v>
      </c>
      <c r="B10" s="35" t="s">
        <v>59</v>
      </c>
    </row>
    <row r="11" spans="1:2" hidden="1">
      <c r="A11" s="34" t="s">
        <v>60</v>
      </c>
      <c r="B11" s="35" t="s">
        <v>61</v>
      </c>
    </row>
    <row r="12" spans="1:2" hidden="1">
      <c r="A12" s="34" t="s">
        <v>62</v>
      </c>
      <c r="B12" s="35" t="s">
        <v>63</v>
      </c>
    </row>
    <row r="13" spans="1:2" hidden="1">
      <c r="A13" s="34" t="s">
        <v>64</v>
      </c>
      <c r="B13" s="36" t="s">
        <v>65</v>
      </c>
    </row>
    <row r="14" spans="1:2" hidden="1">
      <c r="A14" s="34" t="s">
        <v>66</v>
      </c>
      <c r="B14" s="35" t="s">
        <v>67</v>
      </c>
    </row>
    <row r="15" spans="1:2" hidden="1">
      <c r="A15" s="34" t="s">
        <v>68</v>
      </c>
      <c r="B15" s="35" t="s">
        <v>69</v>
      </c>
    </row>
    <row r="16" spans="1:2" hidden="1">
      <c r="A16" s="34" t="s">
        <v>70</v>
      </c>
      <c r="B16" s="35" t="s">
        <v>71</v>
      </c>
    </row>
    <row r="17" spans="1:2" hidden="1">
      <c r="A17" s="37">
        <v>2</v>
      </c>
      <c r="B17" s="37" t="s">
        <v>30</v>
      </c>
    </row>
    <row r="18" spans="1:2" hidden="1">
      <c r="A18" s="34" t="s">
        <v>72</v>
      </c>
      <c r="B18" s="35" t="s">
        <v>73</v>
      </c>
    </row>
    <row r="19" spans="1:2" hidden="1">
      <c r="A19" s="34" t="s">
        <v>74</v>
      </c>
      <c r="B19" s="35" t="s">
        <v>75</v>
      </c>
    </row>
    <row r="20" spans="1:2" hidden="1">
      <c r="A20" s="34" t="s">
        <v>76</v>
      </c>
      <c r="B20" s="35" t="s">
        <v>77</v>
      </c>
    </row>
    <row r="21" spans="1:2" hidden="1">
      <c r="A21" s="34" t="s">
        <v>78</v>
      </c>
      <c r="B21" s="35" t="s">
        <v>79</v>
      </c>
    </row>
    <row r="22" spans="1:2" hidden="1">
      <c r="A22" s="34" t="s">
        <v>80</v>
      </c>
      <c r="B22" s="35" t="s">
        <v>81</v>
      </c>
    </row>
    <row r="23" spans="1:2" hidden="1">
      <c r="A23" s="34" t="s">
        <v>82</v>
      </c>
      <c r="B23" s="35" t="s">
        <v>83</v>
      </c>
    </row>
    <row r="24" spans="1:2" hidden="1">
      <c r="A24" s="34" t="s">
        <v>84</v>
      </c>
      <c r="B24" s="35" t="s">
        <v>85</v>
      </c>
    </row>
    <row r="25" spans="1:2" hidden="1">
      <c r="A25" s="34" t="s">
        <v>86</v>
      </c>
      <c r="B25" s="35" t="s">
        <v>87</v>
      </c>
    </row>
    <row r="26" spans="1:2" hidden="1">
      <c r="A26" s="34" t="s">
        <v>88</v>
      </c>
      <c r="B26" s="35" t="s">
        <v>89</v>
      </c>
    </row>
    <row r="27" spans="1:2" hidden="1">
      <c r="A27" s="34" t="s">
        <v>90</v>
      </c>
      <c r="B27" s="35" t="s">
        <v>91</v>
      </c>
    </row>
    <row r="28" spans="1:2" hidden="1">
      <c r="A28" s="34" t="s">
        <v>92</v>
      </c>
      <c r="B28" s="35" t="s">
        <v>93</v>
      </c>
    </row>
    <row r="29" spans="1:2" hidden="1">
      <c r="A29" s="34" t="s">
        <v>94</v>
      </c>
      <c r="B29" s="35" t="s">
        <v>95</v>
      </c>
    </row>
    <row r="30" spans="1:2" hidden="1">
      <c r="A30" s="34" t="s">
        <v>96</v>
      </c>
      <c r="B30" s="35" t="s">
        <v>97</v>
      </c>
    </row>
    <row r="31" spans="1:2" hidden="1">
      <c r="A31" s="33">
        <v>3</v>
      </c>
      <c r="B31" s="38" t="s">
        <v>98</v>
      </c>
    </row>
    <row r="32" spans="1:2" hidden="1">
      <c r="A32" s="34" t="s">
        <v>99</v>
      </c>
      <c r="B32" s="35" t="s">
        <v>100</v>
      </c>
    </row>
    <row r="33" spans="1:2" hidden="1">
      <c r="A33" s="34" t="s">
        <v>101</v>
      </c>
      <c r="B33" s="35" t="s">
        <v>102</v>
      </c>
    </row>
    <row r="34" spans="1:2" hidden="1">
      <c r="A34" s="34" t="s">
        <v>103</v>
      </c>
      <c r="B34" s="35" t="s">
        <v>104</v>
      </c>
    </row>
    <row r="35" spans="1:2" hidden="1">
      <c r="A35" s="34" t="s">
        <v>105</v>
      </c>
      <c r="B35" s="35" t="s">
        <v>106</v>
      </c>
    </row>
    <row r="36" spans="1:2" hidden="1">
      <c r="A36" s="34" t="s">
        <v>107</v>
      </c>
      <c r="B36" s="35" t="s">
        <v>108</v>
      </c>
    </row>
    <row r="37" spans="1:2" hidden="1">
      <c r="A37" s="33">
        <v>4</v>
      </c>
      <c r="B37" s="38" t="s">
        <v>109</v>
      </c>
    </row>
    <row r="38" spans="1:2" hidden="1">
      <c r="A38" s="34" t="s">
        <v>110</v>
      </c>
      <c r="B38" s="35" t="s">
        <v>111</v>
      </c>
    </row>
    <row r="39" spans="1:2" hidden="1">
      <c r="A39" s="34"/>
      <c r="B39" s="35"/>
    </row>
    <row r="40" spans="1:2">
      <c r="A40" s="39" t="s">
        <v>2</v>
      </c>
      <c r="B40" s="39"/>
    </row>
    <row r="41" spans="1:2">
      <c r="A41" s="40" t="s">
        <v>112</v>
      </c>
      <c r="B41" s="40" t="s">
        <v>118</v>
      </c>
    </row>
    <row r="42" spans="1:2">
      <c r="A42" s="2" t="s">
        <v>113</v>
      </c>
      <c r="B42" s="2" t="s">
        <v>114</v>
      </c>
    </row>
    <row r="43" spans="1:2">
      <c r="A43" s="2" t="s">
        <v>115</v>
      </c>
      <c r="B43" s="2" t="s">
        <v>116</v>
      </c>
    </row>
    <row r="44" spans="1:2">
      <c r="A44" s="40" t="s">
        <v>117</v>
      </c>
      <c r="B44" s="40" t="s">
        <v>119</v>
      </c>
    </row>
    <row r="45" spans="1:2" ht="15" customHeight="1">
      <c r="A45" s="3"/>
      <c r="B45" s="3"/>
    </row>
    <row r="46" spans="1:2" ht="15" customHeight="1">
      <c r="A46" s="3"/>
      <c r="B46" s="3"/>
    </row>
    <row r="47" spans="1:2" ht="15" customHeight="1"/>
  </sheetData>
  <autoFilter ref="A40:B46"/>
  <mergeCells count="4">
    <mergeCell ref="A1:B1"/>
    <mergeCell ref="A2:B2"/>
    <mergeCell ref="A3:B3"/>
    <mergeCell ref="A4:B4"/>
  </mergeCells>
  <printOptions horizontalCentered="1"/>
  <pageMargins left="0.23622047244094491" right="0.23622047244094491" top="0.74803149606299213" bottom="0.74803149606299213" header="0.31496062992125984" footer="0.31496062992125984"/>
  <pageSetup paperSize="119" orientation="portrait" horizontalDpi="300" verticalDpi="300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13313" r:id="rId4">
          <objectPr defaultSize="0" autoPict="0" r:id="rId5">
            <anchor moveWithCells="1">
              <from>
                <xdr:col>1</xdr:col>
                <xdr:colOff>3933825</xdr:colOff>
                <xdr:row>0</xdr:row>
                <xdr:rowOff>276225</xdr:rowOff>
              </from>
              <to>
                <xdr:col>1</xdr:col>
                <xdr:colOff>4610100</xdr:colOff>
                <xdr:row>2</xdr:row>
                <xdr:rowOff>47625</xdr:rowOff>
              </to>
            </anchor>
          </objectPr>
        </oleObject>
      </mc:Choice>
      <mc:Fallback>
        <oleObject progId="CorelDraw.Graphic.17" shapeId="1331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:B2"/>
    </sheetView>
  </sheetViews>
  <sheetFormatPr baseColWidth="10" defaultRowHeight="15"/>
  <cols>
    <col min="1" max="1" width="20.140625" style="82" customWidth="1"/>
    <col min="2" max="2" width="77" style="82" customWidth="1"/>
  </cols>
  <sheetData>
    <row r="1" spans="1:2">
      <c r="A1" s="83" t="s">
        <v>5</v>
      </c>
      <c r="B1" s="83"/>
    </row>
    <row r="2" spans="1:2">
      <c r="A2" s="83" t="s">
        <v>120</v>
      </c>
      <c r="B2" s="83"/>
    </row>
    <row r="3" spans="1:2">
      <c r="A3" s="84" t="s">
        <v>132</v>
      </c>
      <c r="B3" s="84"/>
    </row>
    <row r="4" spans="1:2">
      <c r="A4" s="84" t="s">
        <v>133</v>
      </c>
      <c r="B4" s="84"/>
    </row>
    <row r="5" spans="1:2">
      <c r="A5" s="85"/>
      <c r="B5" s="85"/>
    </row>
    <row r="6" spans="1:2">
      <c r="A6" s="78" t="s">
        <v>134</v>
      </c>
      <c r="B6" s="78" t="s">
        <v>135</v>
      </c>
    </row>
    <row r="7" spans="1:2" s="81" customFormat="1" ht="15.75">
      <c r="A7" s="79">
        <v>1</v>
      </c>
      <c r="B7" s="80" t="s">
        <v>6</v>
      </c>
    </row>
    <row r="8" spans="1:2" ht="15.75">
      <c r="A8" s="79">
        <v>2</v>
      </c>
      <c r="B8" s="80" t="s">
        <v>13</v>
      </c>
    </row>
    <row r="9" spans="1:2" ht="15.75">
      <c r="A9" s="79">
        <v>3</v>
      </c>
      <c r="B9" s="80" t="s">
        <v>18</v>
      </c>
    </row>
    <row r="10" spans="1:2" ht="15.75">
      <c r="A10" s="79">
        <v>4</v>
      </c>
      <c r="B10" s="80" t="s">
        <v>26</v>
      </c>
    </row>
    <row r="11" spans="1:2" ht="15.75">
      <c r="A11" s="79">
        <v>5</v>
      </c>
      <c r="B11" s="80" t="s">
        <v>27</v>
      </c>
    </row>
    <row r="12" spans="1:2" ht="15.75">
      <c r="A12" s="79">
        <v>6</v>
      </c>
      <c r="B12" s="80" t="s">
        <v>28</v>
      </c>
    </row>
    <row r="13" spans="1:2" s="82" customFormat="1" ht="12">
      <c r="A13" s="78"/>
      <c r="B13" s="78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5361" r:id="rId3">
          <objectPr defaultSize="0" autoPict="0" r:id="rId4">
            <anchor moveWithCells="1">
              <from>
                <xdr:col>1</xdr:col>
                <xdr:colOff>4267200</xdr:colOff>
                <xdr:row>1</xdr:row>
                <xdr:rowOff>38100</xdr:rowOff>
              </from>
              <to>
                <xdr:col>1</xdr:col>
                <xdr:colOff>4943475</xdr:colOff>
                <xdr:row>3</xdr:row>
                <xdr:rowOff>152400</xdr:rowOff>
              </to>
            </anchor>
          </objectPr>
        </oleObject>
      </mc:Choice>
      <mc:Fallback>
        <oleObject progId="CorelDraw.Graphic.17" shapeId="15361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sqref="A1:D1"/>
    </sheetView>
  </sheetViews>
  <sheetFormatPr baseColWidth="10" defaultRowHeight="11.25"/>
  <cols>
    <col min="1" max="1" width="27.7109375" style="41" customWidth="1"/>
    <col min="2" max="2" width="20.5703125" style="41" customWidth="1"/>
    <col min="3" max="3" width="18.5703125" style="41" customWidth="1"/>
    <col min="4" max="4" width="19.140625" style="54" customWidth="1"/>
    <col min="5" max="5" width="11.42578125" style="41"/>
    <col min="6" max="16384" width="11.42578125" style="4"/>
  </cols>
  <sheetData>
    <row r="1" spans="1:5" ht="25.5" customHeight="1">
      <c r="A1" s="70" t="s">
        <v>5</v>
      </c>
      <c r="B1" s="71"/>
      <c r="C1" s="71"/>
      <c r="D1" s="72"/>
    </row>
    <row r="2" spans="1:5" ht="22.5" customHeight="1">
      <c r="A2" s="73" t="s">
        <v>120</v>
      </c>
      <c r="B2" s="74"/>
      <c r="C2" s="74"/>
      <c r="D2" s="75"/>
    </row>
    <row r="3" spans="1:5" ht="27" customHeight="1">
      <c r="A3" s="73" t="s">
        <v>121</v>
      </c>
      <c r="B3" s="74"/>
      <c r="C3" s="74"/>
      <c r="D3" s="75"/>
    </row>
    <row r="4" spans="1:5" ht="15.75" customHeight="1">
      <c r="A4" s="55"/>
      <c r="B4" s="56"/>
      <c r="C4" s="56"/>
      <c r="D4" s="57"/>
    </row>
    <row r="5" spans="1:5">
      <c r="A5" s="42"/>
      <c r="B5" s="43"/>
      <c r="C5" s="76" t="s">
        <v>42</v>
      </c>
      <c r="D5" s="77"/>
    </row>
    <row r="6" spans="1:5" ht="12" thickBot="1">
      <c r="A6" s="44" t="s">
        <v>43</v>
      </c>
      <c r="B6" s="45" t="s">
        <v>44</v>
      </c>
      <c r="C6" s="46" t="s">
        <v>45</v>
      </c>
      <c r="D6" s="47" t="s">
        <v>46</v>
      </c>
    </row>
    <row r="7" spans="1:5" ht="21.75" customHeight="1">
      <c r="A7" s="48" t="s">
        <v>122</v>
      </c>
      <c r="B7" s="49">
        <v>1</v>
      </c>
      <c r="C7" s="50">
        <v>15927.317708333332</v>
      </c>
      <c r="D7" s="50">
        <v>15927.317708333332</v>
      </c>
    </row>
    <row r="8" spans="1:5" ht="21.75" customHeight="1">
      <c r="A8" s="48" t="s">
        <v>122</v>
      </c>
      <c r="B8" s="51">
        <v>5</v>
      </c>
      <c r="C8" s="52">
        <v>14322.838541666666</v>
      </c>
      <c r="D8" s="52">
        <v>14322.838541666666</v>
      </c>
      <c r="E8" s="53"/>
    </row>
    <row r="9" spans="1:5" ht="21.75" customHeight="1">
      <c r="A9" s="48" t="s">
        <v>123</v>
      </c>
      <c r="B9" s="51">
        <v>1</v>
      </c>
      <c r="C9" s="52">
        <v>30191.213541666672</v>
      </c>
      <c r="D9" s="52">
        <v>30191.213541666672</v>
      </c>
    </row>
    <row r="10" spans="1:5" ht="21.75" customHeight="1">
      <c r="A10" s="48" t="s">
        <v>123</v>
      </c>
      <c r="B10" s="51">
        <v>3</v>
      </c>
      <c r="C10" s="52">
        <v>21372.661458333332</v>
      </c>
      <c r="D10" s="52">
        <v>21372.661458333332</v>
      </c>
    </row>
    <row r="11" spans="1:5" ht="21.75" customHeight="1">
      <c r="A11" s="48" t="s">
        <v>124</v>
      </c>
      <c r="B11" s="51">
        <v>1</v>
      </c>
      <c r="C11" s="52">
        <v>44007.604166666664</v>
      </c>
      <c r="D11" s="52">
        <v>44007.604166666664</v>
      </c>
    </row>
    <row r="12" spans="1:5" ht="21.75" customHeight="1">
      <c r="A12" s="48" t="s">
        <v>47</v>
      </c>
      <c r="B12" s="51">
        <v>1</v>
      </c>
      <c r="C12" s="52">
        <v>6449.104166666667</v>
      </c>
      <c r="D12" s="52">
        <v>6449.104166666667</v>
      </c>
    </row>
    <row r="13" spans="1:5" ht="21.75" customHeight="1">
      <c r="A13" s="48" t="s">
        <v>48</v>
      </c>
      <c r="B13" s="51">
        <v>1</v>
      </c>
      <c r="C13" s="52">
        <v>13960.499999999998</v>
      </c>
      <c r="D13" s="52">
        <v>13960.499999999998</v>
      </c>
    </row>
    <row r="14" spans="1:5" ht="21.75" customHeight="1">
      <c r="A14" s="48" t="s">
        <v>125</v>
      </c>
      <c r="B14" s="51">
        <v>2</v>
      </c>
      <c r="C14" s="52">
        <v>14322.838541666666</v>
      </c>
      <c r="D14" s="52">
        <v>14322.838541666666</v>
      </c>
    </row>
    <row r="15" spans="1:5" ht="21.75" customHeight="1">
      <c r="A15" s="48" t="s">
        <v>125</v>
      </c>
      <c r="B15" s="51">
        <v>2</v>
      </c>
      <c r="C15" s="52">
        <v>14322.838541666666</v>
      </c>
      <c r="D15" s="52">
        <v>14322.838541666666</v>
      </c>
    </row>
    <row r="16" spans="1:5" ht="21.75" customHeight="1">
      <c r="A16" s="48" t="s">
        <v>126</v>
      </c>
      <c r="B16" s="51">
        <v>1</v>
      </c>
      <c r="C16" s="52">
        <v>10157.645833333334</v>
      </c>
      <c r="D16" s="52">
        <v>10157.645833333334</v>
      </c>
    </row>
    <row r="17" ht="21.75" customHeight="1"/>
  </sheetData>
  <mergeCells count="4">
    <mergeCell ref="A1:D1"/>
    <mergeCell ref="A2:D2"/>
    <mergeCell ref="A3:D3"/>
    <mergeCell ref="C5:D5"/>
  </mergeCells>
  <printOptions horizontalCentered="1"/>
  <pageMargins left="0.78740157480314965" right="0.78740157480314965" top="0.93433070866141732" bottom="0.55118110236220474" header="0.31496062992125984" footer="0.31496062992125984"/>
  <pageSetup paperSize="9" scale="95" orientation="portrait" horizontalDpi="300" verticalDpi="300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5" r:id="rId4">
          <objectPr defaultSize="0" autoPict="0" r:id="rId5">
            <anchor moveWithCells="1">
              <from>
                <xdr:col>3</xdr:col>
                <xdr:colOff>400050</xdr:colOff>
                <xdr:row>0</xdr:row>
                <xdr:rowOff>209550</xdr:rowOff>
              </from>
              <to>
                <xdr:col>3</xdr:col>
                <xdr:colOff>1219200</xdr:colOff>
                <xdr:row>2</xdr:row>
                <xdr:rowOff>85725</xdr:rowOff>
              </to>
            </anchor>
          </objectPr>
        </oleObject>
      </mc:Choice>
      <mc:Fallback>
        <oleObject progId="CorelDraw.Graphic.17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COG</vt:lpstr>
      <vt:lpstr>CA</vt:lpstr>
      <vt:lpstr>CFG</vt:lpstr>
      <vt:lpstr>CTG</vt:lpstr>
      <vt:lpstr>PROGRAMAS Y PROYECTOS</vt:lpstr>
      <vt:lpstr>PRIORIDADES DEL GASTO</vt:lpstr>
      <vt:lpstr>PLAZAS 2018</vt:lpstr>
      <vt:lpstr>'PLAZAS 2018'!Títulos_a_imprimir</vt:lpstr>
      <vt:lpstr>'PROGRAMAS Y PROYECTOS'!Títulos_a_imprimir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Yazmin</cp:lastModifiedBy>
  <cp:lastPrinted>2017-04-25T17:06:12Z</cp:lastPrinted>
  <dcterms:created xsi:type="dcterms:W3CDTF">2014-01-14T18:00:35Z</dcterms:created>
  <dcterms:modified xsi:type="dcterms:W3CDTF">2018-03-22T14:32:27Z</dcterms:modified>
</cp:coreProperties>
</file>