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"/>
    </mc:Choice>
  </mc:AlternateContent>
  <bookViews>
    <workbookView xWindow="0" yWindow="0" windowWidth="23970" windowHeight="9360"/>
  </bookViews>
  <sheets>
    <sheet name="COG" sheetId="7" r:id="rId1"/>
    <sheet name="CA" sheetId="1" r:id="rId2"/>
    <sheet name="FUNCIONAL" sheetId="2" r:id="rId3"/>
    <sheet name="CTG" sheetId="3" r:id="rId4"/>
    <sheet name="PRIORIDADES" sheetId="4" r:id="rId5"/>
    <sheet name="PROGRAMAS Y PROYECTOS" sheetId="5" r:id="rId6"/>
    <sheet name="ANALÍTICO DE PLAZAS" sheetId="6" r:id="rId7"/>
    <sheet name="C.E" sheetId="8" r:id="rId8"/>
  </sheets>
  <definedNames>
    <definedName name="_xlnm._FilterDatabase" localSheetId="0" hidden="1">COG!$A$6:$C$69</definedName>
    <definedName name="_xlnm._FilterDatabase" localSheetId="2" hidden="1">FUNCIONAL!$A$5:$C$5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8" l="1"/>
  <c r="C4" i="3" l="1"/>
  <c r="C5" i="2"/>
  <c r="C6" i="1"/>
  <c r="C51" i="1"/>
  <c r="C5" i="1" l="1"/>
</calcChain>
</file>

<file path=xl/sharedStrings.xml><?xml version="1.0" encoding="utf-8"?>
<sst xmlns="http://schemas.openxmlformats.org/spreadsheetml/2006/main" count="519" uniqueCount="477">
  <si>
    <t>MUNICIPIO DE CELAYA GUANAJUATO</t>
  </si>
  <si>
    <t>TESORERÍA MUNICIPAL</t>
  </si>
  <si>
    <t>PRESUPUESTO DE EGRESOS PARA EL EJERCICIO FISCAL 2018</t>
  </si>
  <si>
    <t xml:space="preserve">Clasificación Administrativa  </t>
  </si>
  <si>
    <t xml:space="preserve"> Presupuesto aprobado </t>
  </si>
  <si>
    <t>***  31111-0101</t>
  </si>
  <si>
    <t>PRESIDENCIA</t>
  </si>
  <si>
    <t>***  31111-0130</t>
  </si>
  <si>
    <t>CABILDO</t>
  </si>
  <si>
    <t>***  31111-0145</t>
  </si>
  <si>
    <t>UNIDAD MUNICIPAL DE ACCESO A LA INFORMACIÓN</t>
  </si>
  <si>
    <t>***  31111-0201</t>
  </si>
  <si>
    <t>DESARROLLO ECONOMICO</t>
  </si>
  <si>
    <t>***  31111-0301</t>
  </si>
  <si>
    <t>DESARROLLO SOCIAL</t>
  </si>
  <si>
    <t>***  31111-0302</t>
  </si>
  <si>
    <t>COORD. DE PARTICIPACIÓN CIUDADANA</t>
  </si>
  <si>
    <t>***  31111-0303</t>
  </si>
  <si>
    <t>COORD. DE EDUCACIÓN</t>
  </si>
  <si>
    <t>***  31111-0304</t>
  </si>
  <si>
    <t>COORD. DE SALUD</t>
  </si>
  <si>
    <t>***  31111-0305</t>
  </si>
  <si>
    <t>COORD. DE DESARROLLO RURAL</t>
  </si>
  <si>
    <t>***  31111-0307</t>
  </si>
  <si>
    <t>COORD. ADMINISTRATIVA</t>
  </si>
  <si>
    <t>***  31111-0308</t>
  </si>
  <si>
    <t>COORD. DE EXTENSIONISMO</t>
  </si>
  <si>
    <t>***  31111-0401</t>
  </si>
  <si>
    <t>COMUNICACIÓN E IMAGEN</t>
  </si>
  <si>
    <t>***  31111-0402</t>
  </si>
  <si>
    <t>EVENTOS ESPECIALES</t>
  </si>
  <si>
    <t>***  31111-0501</t>
  </si>
  <si>
    <t>SRIA. DEL H. AYUNTAMIENTO</t>
  </si>
  <si>
    <t>***  31111-0502</t>
  </si>
  <si>
    <t>DIRECCIÓN  JURIDICA</t>
  </si>
  <si>
    <t>***  31111-0503</t>
  </si>
  <si>
    <t>VENTANILLA DE RELACIONES EXTERIORES</t>
  </si>
  <si>
    <t>***  31111-0505</t>
  </si>
  <si>
    <t>JUZGADOS ADMINISTRATIVOS</t>
  </si>
  <si>
    <t>***  31111-0510</t>
  </si>
  <si>
    <t>DIRECCIÓN DE MOVILIDAD Y TRANSPORTE</t>
  </si>
  <si>
    <t>***  31111-0601</t>
  </si>
  <si>
    <t>OFICIALIA MAYOR</t>
  </si>
  <si>
    <t>***  31111-0602</t>
  </si>
  <si>
    <t>MANTENIMIENTO DE EDIFICIOS PÚBLICOS</t>
  </si>
  <si>
    <t>***  31111-0603</t>
  </si>
  <si>
    <t>RECURSOS HUMANOS</t>
  </si>
  <si>
    <t>***  31111-0604</t>
  </si>
  <si>
    <t>JUBILADOS</t>
  </si>
  <si>
    <t>***  31111-0605</t>
  </si>
  <si>
    <t>COORD.DE SERVICIO SOCIAL</t>
  </si>
  <si>
    <t>***  31111-0606</t>
  </si>
  <si>
    <t>INNOVACIÓN GUBERNAMENTAL</t>
  </si>
  <si>
    <t>***  31111-0701</t>
  </si>
  <si>
    <t>TESORERÍA</t>
  </si>
  <si>
    <t>***  31111-0702</t>
  </si>
  <si>
    <t>CONTABILIDAD Y PRESUPUESTO</t>
  </si>
  <si>
    <t>***  31111-0703</t>
  </si>
  <si>
    <t>INGRESOS</t>
  </si>
  <si>
    <t>***  31111-0704</t>
  </si>
  <si>
    <t>IMPUESTO INMOBILIARIO</t>
  </si>
  <si>
    <t>***  31111-0705</t>
  </si>
  <si>
    <t>CATASTRO</t>
  </si>
  <si>
    <t>***  31111-0706</t>
  </si>
  <si>
    <t>COMPRAS</t>
  </si>
  <si>
    <t>***  31111-0708</t>
  </si>
  <si>
    <t>SISTEMAS</t>
  </si>
  <si>
    <t>***  31111-0709</t>
  </si>
  <si>
    <t>CONTROL PATRIMONIAL</t>
  </si>
  <si>
    <t>***  31111-0801</t>
  </si>
  <si>
    <t>CONTRALORIA</t>
  </si>
  <si>
    <t>***  31111-0901</t>
  </si>
  <si>
    <t>DIRECCIÓN  DE OBRAS PÚBLICAS</t>
  </si>
  <si>
    <t>***  31111-1001</t>
  </si>
  <si>
    <t>DIRECCIÓN DE DESARROLLO URBANO</t>
  </si>
  <si>
    <t>***  31111-1101</t>
  </si>
  <si>
    <t>DIRECCIÓN DE SERVICIOS MUNICIPALES</t>
  </si>
  <si>
    <t>***  31111-1200</t>
  </si>
  <si>
    <t>SECRETARIA DE SEGURIDAD CIUDADANA</t>
  </si>
  <si>
    <t>***  31111-1201</t>
  </si>
  <si>
    <t>DIRECCIÓN  DE POLICÍA MUNICIPAL</t>
  </si>
  <si>
    <t>***  31111-1202</t>
  </si>
  <si>
    <t>DIRECCIÓN  DE TRÁNSITO Y POLICÍA VIAL</t>
  </si>
  <si>
    <t>***  31111-1203</t>
  </si>
  <si>
    <t>INSTITUTO PARA LA FORMACIÓN POLICIAL</t>
  </si>
  <si>
    <t>***  31111-1204</t>
  </si>
  <si>
    <t>PROTECCIÓN CIVIL Y BOMBEROS</t>
  </si>
  <si>
    <t>***  31111-1205</t>
  </si>
  <si>
    <t>FISCALIZACIÓN</t>
  </si>
  <si>
    <t>***  31111-1301</t>
  </si>
  <si>
    <t>OBRA PÙBLICA</t>
  </si>
  <si>
    <t>***  31111-1501</t>
  </si>
  <si>
    <t>DIRECCIÓN  DE MEDIO AMBIENTE Y ECOLOGÍA</t>
  </si>
  <si>
    <t>***  31120-8201</t>
  </si>
  <si>
    <t>SISTEMA MUNICIPAL DIF</t>
  </si>
  <si>
    <t>***  31120-8301</t>
  </si>
  <si>
    <t xml:space="preserve">SISTEMA DE CULTURA FISICA Y DEPORTE </t>
  </si>
  <si>
    <t>***  31120-8401</t>
  </si>
  <si>
    <t>SISTEMA MUNICIPAL DE  ARTE Y CULTURA</t>
  </si>
  <si>
    <t>***  31120-8501</t>
  </si>
  <si>
    <t>PATRONATO DE LA FERIA</t>
  </si>
  <si>
    <t>***  31120-8601</t>
  </si>
  <si>
    <t>INSTITUTO MUNICIPAL  DE VIVIENDA</t>
  </si>
  <si>
    <t>***  31120-8801</t>
  </si>
  <si>
    <t>INSTITUTO MUNICIPAL DE INVESTIGACIÓN, PLANEACIÓN Y ESTADÍSTICA</t>
  </si>
  <si>
    <t>***  31120-8901</t>
  </si>
  <si>
    <t>INSTITUTO MUNICIPAL DE LA MUJER CELAYENSE</t>
  </si>
  <si>
    <t>***  31120-9001</t>
  </si>
  <si>
    <t>PATRONATO PARQUE XOCHIPILLI</t>
  </si>
  <si>
    <t>***  31120-9101</t>
  </si>
  <si>
    <t>CONSEJO DE TURISMO DE CELAYA</t>
  </si>
  <si>
    <t>***  31120-9201</t>
  </si>
  <si>
    <t>INSTITUTO MUNICIPAL DE LA JUVENTUD</t>
  </si>
  <si>
    <t>***  31120-9301</t>
  </si>
  <si>
    <t>JUNTA MUNICIPAL DE AGUA POTABLE Y ALCANTARILLADO</t>
  </si>
  <si>
    <t xml:space="preserve">LEY DE CONTABILIDAD GUBERNAMENTAL          </t>
  </si>
  <si>
    <t xml:space="preserve">CAPITULO V: DE LA TRANSPARENCIA Y DIFUSIÓN DE LA INFORMACIÓN FINANCIERA  </t>
  </si>
  <si>
    <t>CLASIFICACIÓN ADMINISTRATIVA</t>
  </si>
  <si>
    <t>TOTAL</t>
  </si>
  <si>
    <t>ORGANO EJECUTIVO MUNICIPAL</t>
  </si>
  <si>
    <t>ORGANO EJECUTIVO MUNICIPAL (ENTIDADES PARAMUNICIPALES)</t>
  </si>
  <si>
    <t>Presupuesto aprobado</t>
  </si>
  <si>
    <t>GOBIERNO</t>
  </si>
  <si>
    <t>*    1.1.2</t>
  </si>
  <si>
    <t>Fiscalización</t>
  </si>
  <si>
    <t>*    1.2.1</t>
  </si>
  <si>
    <t>Impartición de Justicia</t>
  </si>
  <si>
    <t>*    1.2.2</t>
  </si>
  <si>
    <t>Procuración de Justicia</t>
  </si>
  <si>
    <t>*    1.3.1</t>
  </si>
  <si>
    <t>Presidencia / Gubernatura</t>
  </si>
  <si>
    <t>*    1.3.2</t>
  </si>
  <si>
    <t>Política Interior</t>
  </si>
  <si>
    <t>*    1.3.3</t>
  </si>
  <si>
    <t>Preservación y Cuidado del Patrimonio Público</t>
  </si>
  <si>
    <t>*    1.3.5</t>
  </si>
  <si>
    <t>Asuntos Jurídicos</t>
  </si>
  <si>
    <t>*    1.4.1</t>
  </si>
  <si>
    <t>Relaciones Exteriores</t>
  </si>
  <si>
    <t>*    1.5.1</t>
  </si>
  <si>
    <t>Asuntos Financieros</t>
  </si>
  <si>
    <t>*    1.5.2</t>
  </si>
  <si>
    <t>Asuntos Hacendarios</t>
  </si>
  <si>
    <t>*    1.7.1</t>
  </si>
  <si>
    <t>Policía</t>
  </si>
  <si>
    <t>*    1.7.2</t>
  </si>
  <si>
    <t>Protección Civil</t>
  </si>
  <si>
    <t>*    1.7.3</t>
  </si>
  <si>
    <t>Otros Asuntos de Orden Público y Seguridad</t>
  </si>
  <si>
    <t>OTROS SERVICIOS GENERALES</t>
  </si>
  <si>
    <t>*    1.8.2</t>
  </si>
  <si>
    <t>Servicios Estadísticos</t>
  </si>
  <si>
    <t>*    1.8.3</t>
  </si>
  <si>
    <t>Servicios de Comunicación y Medios</t>
  </si>
  <si>
    <t>*    1.8.4</t>
  </si>
  <si>
    <t>Acceso a la Información Pública Gubernamental</t>
  </si>
  <si>
    <t>*    1.8.5</t>
  </si>
  <si>
    <t>Otros</t>
  </si>
  <si>
    <t>*    2.1.1</t>
  </si>
  <si>
    <t>Ordenación de Desechos</t>
  </si>
  <si>
    <t>*    2.1.3</t>
  </si>
  <si>
    <t>Ordenación de Aguas Residuales, Drenaje y Alcantarillado</t>
  </si>
  <si>
    <t>*    2.1.4</t>
  </si>
  <si>
    <t>Reducción de la Contaminación</t>
  </si>
  <si>
    <t>*    2.1.6</t>
  </si>
  <si>
    <t>Otros de Protección Ambiental</t>
  </si>
  <si>
    <t>*    2.2.1</t>
  </si>
  <si>
    <t>Urbanización</t>
  </si>
  <si>
    <t>*    2.2.2</t>
  </si>
  <si>
    <t>Desarrollo Comunitario</t>
  </si>
  <si>
    <t>*    2.2.3</t>
  </si>
  <si>
    <t>Abastecimiento de Agua</t>
  </si>
  <si>
    <t>*    2.2.4</t>
  </si>
  <si>
    <t>Alumbrado Público</t>
  </si>
  <si>
    <t>*    2.2.5</t>
  </si>
  <si>
    <t>Vivienda</t>
  </si>
  <si>
    <t>*    2.2.6</t>
  </si>
  <si>
    <t>Servicios Comunales</t>
  </si>
  <si>
    <t>*    2.3.1</t>
  </si>
  <si>
    <t>Prestación de Servicios de Salud a la Comunidad</t>
  </si>
  <si>
    <t>*    2.4.1</t>
  </si>
  <si>
    <t>Deporte y Recreación</t>
  </si>
  <si>
    <t>*    2.4.2</t>
  </si>
  <si>
    <t>Cultura</t>
  </si>
  <si>
    <t>*    2.5.6</t>
  </si>
  <si>
    <t>Otros Servicios Educativos y Actividades Inherentes</t>
  </si>
  <si>
    <t>*    2.6.3</t>
  </si>
  <si>
    <t>Familia e Hijos</t>
  </si>
  <si>
    <t>*    2.6.8</t>
  </si>
  <si>
    <t>Otros Grupos Vulnerables</t>
  </si>
  <si>
    <t>*    2.7.1</t>
  </si>
  <si>
    <t>Otros Asuntos Sociales</t>
  </si>
  <si>
    <t>DESARROLLO ECONÓMICO</t>
  </si>
  <si>
    <t>*    3.1.1</t>
  </si>
  <si>
    <t>Asuntos Económicos y Comerciales en General</t>
  </si>
  <si>
    <t>*    3.5.6</t>
  </si>
  <si>
    <t>Otros Relacionados con Transporte</t>
  </si>
  <si>
    <t>*    3.6.1</t>
  </si>
  <si>
    <t>Comunicaciones</t>
  </si>
  <si>
    <t>*    3.7.1</t>
  </si>
  <si>
    <t>Turismo</t>
  </si>
  <si>
    <t>OTRAS NO CLASIFICADAS EN FUNCIONES ANTERIORES</t>
  </si>
  <si>
    <t>*    4.1.1</t>
  </si>
  <si>
    <t>Deuda Pública Interna</t>
  </si>
  <si>
    <t>Total presupuesto de egresos</t>
  </si>
  <si>
    <t>C.F.G</t>
  </si>
  <si>
    <t>PRESUPUESTO</t>
  </si>
  <si>
    <t>MUNICIPIO  DE  CELAYA, GTO</t>
  </si>
  <si>
    <t>CLASIFICACIÓN FUNCIONAL DEL GASTO</t>
  </si>
  <si>
    <t>Gasto Corriente</t>
  </si>
  <si>
    <t>Gasto de Capital</t>
  </si>
  <si>
    <t>Amortización de la Deuda y Disminución de Pasivos</t>
  </si>
  <si>
    <t>Pensiones y Jubilaciones</t>
  </si>
  <si>
    <t>CLASIFICACIÓN POR TIPO DE GASTO</t>
  </si>
  <si>
    <t>PRIORIDADES DEL GASTO</t>
  </si>
  <si>
    <t>PRIORIDAD</t>
  </si>
  <si>
    <t>DENOMINACION</t>
  </si>
  <si>
    <t>INVERSIÓN PÚBLICA</t>
  </si>
  <si>
    <t>SERVICIOS PERSONALES</t>
  </si>
  <si>
    <t>TRANSFERENCIAS, SUBSIDIOS Y OTRAS AYUDAS</t>
  </si>
  <si>
    <t>SERVICIOS GENERALES</t>
  </si>
  <si>
    <t>MATERIALES  Y SUMINISTROS</t>
  </si>
  <si>
    <t>BIENES MUEBLES, INMUEBLES E INTANGIBLES</t>
  </si>
  <si>
    <t>DEUDA PÚBLICA</t>
  </si>
  <si>
    <t>PROGRAMAS Y PROYECTOS</t>
  </si>
  <si>
    <t>NÚMERO DE PLAZAS</t>
  </si>
  <si>
    <t>ANALÍTICO DE PLAZAS PARA EL EJERCICIO FISCAL 2018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</si>
  <si>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</si>
  <si>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</si>
  <si>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</si>
  <si>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</si>
  <si>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</si>
  <si>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</si>
  <si>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</si>
  <si>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</si>
  <si>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</si>
  <si>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</si>
  <si>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</si>
  <si>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</si>
  <si>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</si>
  <si>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</si>
  <si>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</si>
  <si>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</si>
  <si>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</si>
  <si>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</si>
  <si>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</si>
  <si>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</si>
  <si>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</si>
  <si>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COMUNICACION SOCIAL Y PUBLICIDAD</t>
  </si>
  <si>
    <t>SERVICIOS DE TRASLADO Y VIÁTICOS</t>
  </si>
  <si>
    <t>SERVICIOS OFICIALES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</si>
  <si>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</si>
  <si>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</si>
  <si>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</si>
  <si>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</si>
  <si>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PENSIONES Y JUBILACIONES</t>
  </si>
  <si>
    <t>MOBILIARIO Y EQUIPO DE ADMINISTRACIÓN</t>
  </si>
  <si>
    <t>MOBILIARIO Y EQUIPO EDUCACIONAL Y RECREATIVO</t>
  </si>
  <si>
    <t>EQUIPO E INSTRUMENTAL MEDICO Y DE LABORATORIO</t>
  </si>
  <si>
    <t>VEHÍCULOS Y EQUIPO DE TRANSPORTE</t>
  </si>
  <si>
    <t>EQUIPO DE DEFENSA Y SEGURIDAD</t>
  </si>
  <si>
    <t>MAQUINARIA, OTROS EQUIPOS Y HERRAMIENTAS</t>
  </si>
  <si>
    <t>BIENES INMUEBLES</t>
  </si>
  <si>
    <t>ACTIVOS INTANGIBLES</t>
  </si>
  <si>
    <t>OBRA PÚBLICA EN BIENES DE DOMINIO PÚBLICO</t>
  </si>
  <si>
    <t>OBRA PÚBLICA EN BIENES PROPIOS</t>
  </si>
  <si>
    <t>INVERSIONES FINANCIERAS Y OTRAS PROVISIONES</t>
  </si>
  <si>
    <t>PROVISIONES PARA CONTINGENCIAS Y OTRAS EROGACIONES ESPECIALES</t>
  </si>
  <si>
    <t>AMORTIZACIÓN DE LA DEUDA PÚBLICA</t>
  </si>
  <si>
    <t>INTERESES DE LA DEUDA PÚBLICA</t>
  </si>
  <si>
    <t>ADEUDOS DE EJERCICIOS FISCALES ANTERIORES (ADEFAS)</t>
  </si>
  <si>
    <t>CLASIFICADOR POR OBJETO DEL GASTO</t>
  </si>
  <si>
    <t>CLASIFICACIÓN ECONOMICA</t>
  </si>
  <si>
    <t>Etiquetas de fila</t>
  </si>
  <si>
    <t>Suma de PRESUPUESTO</t>
  </si>
  <si>
    <t>CODIGO</t>
  </si>
  <si>
    <t>CONCEPTO</t>
  </si>
  <si>
    <t>IMPORTE</t>
  </si>
  <si>
    <t>2.1.1.1</t>
  </si>
  <si>
    <t>2.1.1.2</t>
  </si>
  <si>
    <t>REMUNERACIONES</t>
  </si>
  <si>
    <t>2.1.2.0</t>
  </si>
  <si>
    <t>COMPRA DE BIENES Y SERVICIOS</t>
  </si>
  <si>
    <t>2.1.3.1</t>
  </si>
  <si>
    <t>PRESTACIONES DE SEGURIDAD SOCIAL</t>
  </si>
  <si>
    <t>2.1.3.2</t>
  </si>
  <si>
    <t>INTERESES</t>
  </si>
  <si>
    <t>2.1.4.1</t>
  </si>
  <si>
    <t>GASTOS DE LA PROPIEDAD DISTINTOS DE INTERESES</t>
  </si>
  <si>
    <t>2.1.4.2</t>
  </si>
  <si>
    <t xml:space="preserve">A ENTIDADES EMPRESARIALES DEL SECTOR PRIVADO </t>
  </si>
  <si>
    <t>2.1.5.1</t>
  </si>
  <si>
    <t>A ENTIDADES EMPRESARIALES DEL SECTOR PÚBLICO</t>
  </si>
  <si>
    <t>2.1.5.2</t>
  </si>
  <si>
    <t>AL SECTOR PRIVADO</t>
  </si>
  <si>
    <t>2.2.1.0</t>
  </si>
  <si>
    <t>AL SECTOR PÚBLICO</t>
  </si>
  <si>
    <t>2.2.2.2</t>
  </si>
  <si>
    <t>CONSTRUCCIONES EN PROCESO</t>
  </si>
  <si>
    <t xml:space="preserve">2.2.2.3 </t>
  </si>
  <si>
    <t>MAQUINARIA Y EQUIPO</t>
  </si>
  <si>
    <t>2.2.2.5</t>
  </si>
  <si>
    <t xml:space="preserve">EQUIPO DE DEFENSA Y SEGURIDAD </t>
  </si>
  <si>
    <t>2.2.5.1</t>
  </si>
  <si>
    <t>ACTIVOS FIJOS INTANGIBLES</t>
  </si>
  <si>
    <t>3.2.2.1</t>
  </si>
  <si>
    <t>ACTIVOS INTANGIBLES NO PRODUCIDOS DE ORIGEN NATURAL</t>
  </si>
  <si>
    <t>(en blanco)</t>
  </si>
  <si>
    <t>DISMINUCIÓN DE PASIVOS CORRIENTES</t>
  </si>
  <si>
    <t>Total general</t>
  </si>
  <si>
    <t>2.2.7.1</t>
  </si>
  <si>
    <t>ACCIONES Y PARTICIPACIONES DE CAPITAL</t>
  </si>
  <si>
    <t>Importe</t>
  </si>
  <si>
    <t>MATERIALES Y SUMINISTROS PARA SEGURIDAD</t>
  </si>
  <si>
    <t>TRANSFERENCIAS AL RESTO DEL SECTOR PÚBLICO</t>
  </si>
  <si>
    <t>INVERSIONES PARA EL FOMENTO DE ACTIVIDADES PRODUCTIVAS</t>
  </si>
  <si>
    <t>COMPRA DE TÍTULOS Y VALORES</t>
  </si>
  <si>
    <t>CONCESIÓN DE PRÉSTAMOS</t>
  </si>
  <si>
    <t>INVERSIONES EN FIDEICOMISOS, MANDATOS Y OTROS ANÁLOGOS</t>
  </si>
  <si>
    <t>OTRAS INVERSIONES FINANCIERAS</t>
  </si>
  <si>
    <t>TRANSFERENCIAS A FIDEICOMISOS, MANDATOS Y OTROS ANÁLOGOS</t>
  </si>
  <si>
    <t>TRANSFERENCIAS A LA SEGURIDAD SOCIAL</t>
  </si>
  <si>
    <t>DONATIVOS</t>
  </si>
  <si>
    <t>TRANSFERENCIAS AL EXTERIOR</t>
  </si>
  <si>
    <t>ACTIVOS BIOLÓGICOS</t>
  </si>
  <si>
    <t>PROYECTOS PRODUCTIVOS Y ACCIONES DE FOMENTO</t>
  </si>
  <si>
    <t>PARTICIPACIONES</t>
  </si>
  <si>
    <t>APORTACIONES</t>
  </si>
  <si>
    <t>CONVENIOS</t>
  </si>
  <si>
    <t>PARTICIPACIONES Y APORTACIONES</t>
  </si>
  <si>
    <t>COMISIONES DE LA DEUDA PÚBLICA</t>
  </si>
  <si>
    <t>GASTOS DE LA DEUDA PÚBLICA</t>
  </si>
  <si>
    <t>COSTO POR COBERTURAS</t>
  </si>
  <si>
    <t>APOYOS FINANCIEROS</t>
  </si>
  <si>
    <t>Programas Presupuestarios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</si>
  <si>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</si>
  <si>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</si>
  <si>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</si>
  <si>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</si>
  <si>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</si>
  <si>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</si>
  <si>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</si>
  <si>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</si>
  <si>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</si>
  <si>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</si>
  <si>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</si>
  <si>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</si>
  <si>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</si>
  <si>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</si>
  <si>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</si>
  <si>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</si>
  <si>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</si>
  <si>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</si>
  <si>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</si>
  <si>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</si>
  <si>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</si>
  <si>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</si>
  <si>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</si>
  <si>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</si>
  <si>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</si>
  <si>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</si>
  <si>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</si>
  <si>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</si>
  <si>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</si>
  <si>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</si>
  <si>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</si>
  <si>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</si>
  <si>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</si>
  <si>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</si>
  <si>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</si>
  <si>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</si>
  <si>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</si>
  <si>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</si>
  <si>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</si>
  <si>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</si>
  <si>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</si>
  <si>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</si>
  <si>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</si>
  <si>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</si>
  <si>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</si>
  <si>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</si>
  <si>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</si>
  <si>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</si>
  <si>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</si>
  <si>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</si>
  <si>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</si>
  <si>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</si>
  <si>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ABOGADO</t>
  </si>
  <si>
    <t>ADMINISTRADOR</t>
  </si>
  <si>
    <t>AGENTE DE VIALIDAD</t>
  </si>
  <si>
    <t>ALBAÑIL</t>
  </si>
  <si>
    <t>ANALISTA</t>
  </si>
  <si>
    <t>ARCHIVISTA</t>
  </si>
  <si>
    <t>AUDITOR</t>
  </si>
  <si>
    <t>AUXILIAR A</t>
  </si>
  <si>
    <t>AUXILIAR B</t>
  </si>
  <si>
    <t>AUXILIAR C</t>
  </si>
  <si>
    <t>AYUDANTE</t>
  </si>
  <si>
    <t>BIBLIOTECARIO</t>
  </si>
  <si>
    <t>CAJERO</t>
  </si>
  <si>
    <t>CHOFER</t>
  </si>
  <si>
    <t>CHOFER FUNCIONARIOS</t>
  </si>
  <si>
    <t>COMISARIO</t>
  </si>
  <si>
    <t>CONTRALOR</t>
  </si>
  <si>
    <t>COORDINADOR A</t>
  </si>
  <si>
    <t>COORDINADOR B</t>
  </si>
  <si>
    <t>COORDINADOR DE AREA</t>
  </si>
  <si>
    <t>CRONISTA MUNICIPAL</t>
  </si>
  <si>
    <t>DELEGADO</t>
  </si>
  <si>
    <t>DIRECTOR DE AREA</t>
  </si>
  <si>
    <t>DIRECTOR GENERAL</t>
  </si>
  <si>
    <t>DIRECTOR GENERAL A</t>
  </si>
  <si>
    <t>ELECTRICISTA</t>
  </si>
  <si>
    <t>ENCARGADO A</t>
  </si>
  <si>
    <t>ENCARGADO B</t>
  </si>
  <si>
    <t>ENCARGADO C</t>
  </si>
  <si>
    <t>ESPECIALISTA TÉCNICO</t>
  </si>
  <si>
    <t>INSPECTOR</t>
  </si>
  <si>
    <t>INTENDENTE</t>
  </si>
  <si>
    <t>JARDINERO</t>
  </si>
  <si>
    <t>JEFATURA A</t>
  </si>
  <si>
    <t>JEFATURA B</t>
  </si>
  <si>
    <t>JEFATURA C</t>
  </si>
  <si>
    <t>JUBILADO</t>
  </si>
  <si>
    <t xml:space="preserve"> VARIABLE </t>
  </si>
  <si>
    <t>MATANCERO</t>
  </si>
  <si>
    <t>MEDICO</t>
  </si>
  <si>
    <t>NOTIFICADOR</t>
  </si>
  <si>
    <t>OFICIAL</t>
  </si>
  <si>
    <t>OFICIAL CALIFICADOR</t>
  </si>
  <si>
    <t>OFICIAL DE CUADRILLA</t>
  </si>
  <si>
    <t>OFICIAL DE VIALIDAD</t>
  </si>
  <si>
    <t>OPERADOR DE MAQUINARIA O BARREDORA</t>
  </si>
  <si>
    <t>PANTEONERO</t>
  </si>
  <si>
    <t>PELUQUERO</t>
  </si>
  <si>
    <t>PEON</t>
  </si>
  <si>
    <t>POLICIA</t>
  </si>
  <si>
    <t>POLICIA 1o.</t>
  </si>
  <si>
    <t>POLICIA 2do.</t>
  </si>
  <si>
    <t>POLICIA 3ro.</t>
  </si>
  <si>
    <t>POLICIA JEFE UNIDAD DE ANALISIS</t>
  </si>
  <si>
    <t>POLICIA JEFE UNIDAD DE REACCION</t>
  </si>
  <si>
    <t>POLICIA UNIDAD DE ANALISIS</t>
  </si>
  <si>
    <t>POLICIA UNIDAD DE REACCION</t>
  </si>
  <si>
    <t>PRESIDENTE MUNICIPAL</t>
  </si>
  <si>
    <t>PRIMER COMANDANTE DE VIALIDAD</t>
  </si>
  <si>
    <t>PROGRAMADOR</t>
  </si>
  <si>
    <t>PROMOTOR</t>
  </si>
  <si>
    <t>RECAUDADOR</t>
  </si>
  <si>
    <t>REGIDOR</t>
  </si>
  <si>
    <t>SECRETARIA A</t>
  </si>
  <si>
    <t>SECRETARIA B</t>
  </si>
  <si>
    <t>SECRETARIA C</t>
  </si>
  <si>
    <t>SECRETARIO DE SEGURIDAD PÚBLICA</t>
  </si>
  <si>
    <t>SECRETARIO DEL H. AYUNTAMIENTO</t>
  </si>
  <si>
    <t>SECRETARIO DEL SECRETARIO DEL H. AYUNTAM.</t>
  </si>
  <si>
    <t>SECRETARIO PARTICULAR DEL PRESIDENTE</t>
  </si>
  <si>
    <t>SEGUNDO COMANDANTE DE VIALIDAD</t>
  </si>
  <si>
    <t>SINDICO</t>
  </si>
  <si>
    <t>SOLDADOR</t>
  </si>
  <si>
    <t>SUBDELEGADO</t>
  </si>
  <si>
    <t>SUBDIRECTOR DE AREA</t>
  </si>
  <si>
    <t>SUBDIRECTOR GENERAL</t>
  </si>
  <si>
    <t>SUBOFICIAL</t>
  </si>
  <si>
    <t>SUBTESORERO</t>
  </si>
  <si>
    <t>SUPERINTENDENTE</t>
  </si>
  <si>
    <t>SUPERVISOR</t>
  </si>
  <si>
    <t>TELEFONISTA</t>
  </si>
  <si>
    <t>TESORERO</t>
  </si>
  <si>
    <t>TOPOGRAFO</t>
  </si>
  <si>
    <t>VALUADOR</t>
  </si>
  <si>
    <t>VELADOR</t>
  </si>
  <si>
    <t>VETERINARIO</t>
  </si>
  <si>
    <t>PLAZA/PUESTO</t>
  </si>
  <si>
    <t>DE</t>
  </si>
  <si>
    <t>HASTA</t>
  </si>
  <si>
    <t>REMUNERACIÓN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</si>
</sst>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FFFFFF"/>
      <name val="Calibri"/>
      <family val="2"/>
      <scheme val="minor"/>
    </font>
    <font>
      <sz val="8"/>
      <color rgb="FF595959"/>
      <name val="Arial"/>
      <family val="2"/>
    </font>
    <font>
      <sz val="8"/>
      <color rgb="FF000000"/>
      <name val="Calibri"/>
      <family val="2"/>
      <scheme val="minor"/>
    </font>
    <font>
      <b/>
      <sz val="9"/>
      <color rgb="FFFFFFFF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rgb="FF595959"/>
      <name val="Arial"/>
      <family val="2"/>
    </font>
    <font>
      <b/>
      <sz val="10"/>
      <color rgb="FFFFFFFF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595959"/>
      <name val="Calibri"/>
      <family val="2"/>
      <scheme val="minor"/>
    </font>
    <font>
      <b/>
      <sz val="8"/>
      <color rgb="FF59595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rgb="FF00000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  <fill>
      <gradientFill degree="13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gradientFill degree="90">
        <stop position="0">
          <color theme="4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30" fillId="0" borderId="0"/>
  </cellStyleXfs>
  <cellXfs count="100">
    <xf numFmtId="0" fontId="0" fillId="0" borderId="0" xfId="0"/>
    <xf numFmtId="0" fontId="7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4" fontId="8" fillId="5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4" fontId="13" fillId="3" borderId="0" xfId="0" applyNumberFormat="1" applyFont="1" applyFill="1" applyBorder="1" applyAlignment="1">
      <alignment horizontal="right" vertical="center"/>
    </xf>
    <xf numFmtId="0" fontId="16" fillId="0" borderId="0" xfId="0" applyFont="1"/>
    <xf numFmtId="4" fontId="17" fillId="3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20" fillId="2" borderId="0" xfId="4" applyFont="1" applyFill="1" applyBorder="1"/>
    <xf numFmtId="0" fontId="20" fillId="2" borderId="0" xfId="4" applyFont="1" applyFill="1" applyBorder="1" applyAlignment="1">
      <alignment horizontal="left"/>
    </xf>
    <xf numFmtId="0" fontId="18" fillId="6" borderId="10" xfId="3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49" fontId="3" fillId="0" borderId="0" xfId="0" applyNumberFormat="1" applyFont="1" applyBorder="1" applyAlignment="1"/>
    <xf numFmtId="0" fontId="3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0" applyNumberFormat="1"/>
    <xf numFmtId="0" fontId="3" fillId="7" borderId="0" xfId="0" applyFont="1" applyFill="1" applyAlignment="1">
      <alignment horizontal="center" vertical="center"/>
    </xf>
    <xf numFmtId="43" fontId="2" fillId="7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/>
    <xf numFmtId="43" fontId="26" fillId="0" borderId="0" xfId="0" applyNumberFormat="1" applyFont="1" applyAlignment="1">
      <alignment vertical="center"/>
    </xf>
    <xf numFmtId="0" fontId="26" fillId="0" borderId="0" xfId="0" applyFont="1" applyAlignment="1">
      <alignment horizontal="justify" vertical="center"/>
    </xf>
    <xf numFmtId="43" fontId="7" fillId="3" borderId="0" xfId="1" applyFont="1" applyFill="1" applyAlignment="1">
      <alignment horizontal="center" vertical="center" wrapText="1"/>
    </xf>
    <xf numFmtId="43" fontId="8" fillId="0" borderId="0" xfId="1" applyFont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horizontal="right" vertical="center"/>
    </xf>
    <xf numFmtId="43" fontId="23" fillId="0" borderId="9" xfId="1" applyFont="1" applyFill="1" applyBorder="1" applyAlignment="1">
      <alignment horizontal="right" vertical="center"/>
    </xf>
    <xf numFmtId="43" fontId="29" fillId="0" borderId="9" xfId="1" applyFont="1" applyFill="1" applyBorder="1" applyAlignment="1">
      <alignment horizontal="right" vertical="center"/>
    </xf>
    <xf numFmtId="0" fontId="28" fillId="8" borderId="0" xfId="6" applyNumberFormat="1" applyFont="1" applyFill="1" applyBorder="1" applyAlignment="1">
      <alignment horizontal="center" vertical="center" wrapText="1"/>
    </xf>
    <xf numFmtId="0" fontId="31" fillId="5" borderId="0" xfId="3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left" wrapText="1"/>
    </xf>
    <xf numFmtId="43" fontId="8" fillId="5" borderId="0" xfId="1" applyFont="1" applyFill="1" applyBorder="1"/>
    <xf numFmtId="0" fontId="27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 wrapText="1"/>
    </xf>
    <xf numFmtId="43" fontId="32" fillId="0" borderId="0" xfId="1" applyFont="1" applyBorder="1"/>
    <xf numFmtId="0" fontId="27" fillId="0" borderId="0" xfId="0" applyFont="1" applyFill="1" applyBorder="1" applyAlignment="1" applyProtection="1">
      <alignment horizontal="left" wrapText="1"/>
    </xf>
    <xf numFmtId="43" fontId="28" fillId="8" borderId="0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0" fillId="7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vertical="center"/>
    </xf>
    <xf numFmtId="43" fontId="23" fillId="0" borderId="2" xfId="1" applyFont="1" applyFill="1" applyBorder="1" applyAlignment="1">
      <alignment horizontal="right" vertical="center"/>
    </xf>
    <xf numFmtId="43" fontId="12" fillId="0" borderId="2" xfId="1" applyFont="1" applyFill="1" applyBorder="1" applyAlignment="1">
      <alignment horizontal="right" vertic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9" xfId="2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5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49" fontId="1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4" borderId="0" xfId="2" applyFont="1" applyFill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5" fillId="4" borderId="0" xfId="2" applyFont="1" applyFill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</cellXfs>
  <cellStyles count="7">
    <cellStyle name="Millares" xfId="1" builtinId="3"/>
    <cellStyle name="Millares 4 2 2" xfId="5"/>
    <cellStyle name="Normal" xfId="0" builtinId="0"/>
    <cellStyle name="Normal 2 2 2 2" xfId="3"/>
    <cellStyle name="Normal 3 10" xfId="2"/>
    <cellStyle name="Normal 3 2" xfId="4"/>
    <cellStyle name="Normal 3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333376</xdr:colOff>
      <xdr:row>0</xdr:row>
      <xdr:rowOff>0</xdr:rowOff>
    </xdr:from>
    <xdr:to>
      <xdr:col>2</xdr:col>
      <xdr:colOff>1057276</xdr:colOff>
      <xdr:row>2</xdr:row>
      <xdr:rowOff>131461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A7D47AC-A7C2-4646-8188-DAEE0BACE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1" y="0"/>
          <a:ext cx="723900" cy="5124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C3AD6020-E2E3-4445-BE0D-05A1AFFCD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3AD6020-E2E3-4445-BE0D-05A1AFFCD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3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0</xdr:row>
      <xdr:rowOff>28575</xdr:rowOff>
    </xdr:from>
    <xdr:to>
      <xdr:col>2</xdr:col>
      <xdr:colOff>1238251</xdr:colOff>
      <xdr:row>2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A7D47AC-A7C2-4646-8188-DAEE0BACE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76850" y="28575"/>
          <a:ext cx="800101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3</xdr:row>
      <xdr:rowOff>28575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0</xdr:row>
      <xdr:rowOff>9525</xdr:rowOff>
    </xdr:from>
    <xdr:to>
      <xdr:col>2</xdr:col>
      <xdr:colOff>1447800</xdr:colOff>
      <xdr:row>2</xdr:row>
      <xdr:rowOff>114300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"/>
          <a:ext cx="781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66675</xdr:rowOff>
    </xdr:from>
    <xdr:to>
      <xdr:col>0</xdr:col>
      <xdr:colOff>800100</xdr:colOff>
      <xdr:row>2</xdr:row>
      <xdr:rowOff>228600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790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1628775</xdr:colOff>
      <xdr:row>0</xdr:row>
      <xdr:rowOff>0</xdr:rowOff>
    </xdr:from>
    <xdr:to>
      <xdr:col>3</xdr:col>
      <xdr:colOff>47625</xdr:colOff>
      <xdr:row>2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0"/>
          <a:ext cx="781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3810000</xdr:colOff>
      <xdr:row>0</xdr:row>
      <xdr:rowOff>0</xdr:rowOff>
    </xdr:from>
    <xdr:to>
      <xdr:col>2</xdr:col>
      <xdr:colOff>142875</xdr:colOff>
      <xdr:row>2</xdr:row>
      <xdr:rowOff>85725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10858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142875</xdr:rowOff>
    </xdr:from>
    <xdr:to>
      <xdr:col>0</xdr:col>
      <xdr:colOff>609601</xdr:colOff>
      <xdr:row>2</xdr:row>
      <xdr:rowOff>304800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609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2</xdr:row>
      <xdr:rowOff>171449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2950" cy="561974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333376</xdr:colOff>
      <xdr:row>0</xdr:row>
      <xdr:rowOff>9525</xdr:rowOff>
    </xdr:from>
    <xdr:to>
      <xdr:col>3</xdr:col>
      <xdr:colOff>1096762</xdr:colOff>
      <xdr:row>2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5801" y="9525"/>
          <a:ext cx="763386" cy="542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1905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304800</xdr:colOff>
      <xdr:row>0</xdr:row>
      <xdr:rowOff>0</xdr:rowOff>
    </xdr:from>
    <xdr:to>
      <xdr:col>3</xdr:col>
      <xdr:colOff>1085850</xdr:colOff>
      <xdr:row>1</xdr:row>
      <xdr:rowOff>85725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0"/>
          <a:ext cx="781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4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704850</xdr:colOff>
      <xdr:row>0</xdr:row>
      <xdr:rowOff>57150</xdr:rowOff>
    </xdr:from>
    <xdr:to>
      <xdr:col>6</xdr:col>
      <xdr:colOff>1438275</xdr:colOff>
      <xdr:row>2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57150"/>
          <a:ext cx="733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704850</xdr:colOff>
      <xdr:row>3</xdr:row>
      <xdr:rowOff>9525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4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pane ySplit="5" topLeftCell="A6" activePane="bottomLeft" state="frozen"/>
      <selection pane="bottomLeft" activeCell="B10" sqref="B10"/>
    </sheetView>
  </sheetViews>
  <sheetFormatPr baseColWidth="10" defaultRowHeight="15" x14ac:dyDescent="0.25"/>
  <cols>
    <col min="1" max="1" width="8.7109375" customWidth="1"/>
    <col min="2" max="2" width="75.42578125" bestFit="1" customWidth="1"/>
    <col min="3" max="3" width="16.7109375" bestFit="1" customWidth="1"/>
  </cols>
  <sheetData>
    <row r="1" spans="1:3" x14ac:dyDescent="0.25">
      <c r="A1" s="67" t="s">
        <v>0</v>
      </c>
      <c r="B1" s="68"/>
      <c r="C1" s="69"/>
    </row>
    <row r="2" spans="1:3" x14ac:dyDescent="0.25">
      <c r="A2" s="70" t="s">
        <v>1</v>
      </c>
      <c r="B2" s="71"/>
      <c r="C2" s="72"/>
    </row>
    <row r="3" spans="1:3" ht="15.75" thickBot="1" x14ac:dyDescent="0.3">
      <c r="A3" s="75" t="s">
        <v>271</v>
      </c>
      <c r="B3" s="76"/>
      <c r="C3" s="77"/>
    </row>
    <row r="4" spans="1:3" x14ac:dyDescent="0.25">
      <c r="A4" s="73"/>
      <c r="B4" s="74"/>
      <c r="C4" s="30" t="s">
        <v>312</v>
      </c>
    </row>
    <row r="5" spans="1:3" x14ac:dyDescent="0.25">
      <c r="A5" s="31"/>
      <c r="B5" s="45" t="s">
        <v>2</v>
      </c>
      <c r="C5" s="46">
        <v>2132832365.47</v>
      </c>
    </row>
    <row r="6" spans="1:3" x14ac:dyDescent="0.25">
      <c r="A6" s="31">
        <v>1000</v>
      </c>
      <c r="B6" s="28" t="s">
        <v>218</v>
      </c>
      <c r="C6" s="47">
        <v>702001158.38</v>
      </c>
    </row>
    <row r="7" spans="1:3" x14ac:dyDescent="0.25">
      <c r="A7" s="32">
        <v>1100</v>
      </c>
      <c r="B7" s="29" t="s">
        <v>227</v>
      </c>
      <c r="C7" s="48">
        <v>279034082.97000003</v>
      </c>
    </row>
    <row r="8" spans="1:3" x14ac:dyDescent="0.25">
      <c r="A8" s="32">
        <v>1200</v>
      </c>
      <c r="B8" s="29" t="s">
        <v>228</v>
      </c>
      <c r="C8" s="48">
        <v>67946412</v>
      </c>
    </row>
    <row r="9" spans="1:3" x14ac:dyDescent="0.25">
      <c r="A9" s="32">
        <v>1300</v>
      </c>
      <c r="B9" s="29" t="s">
        <v>229</v>
      </c>
      <c r="C9" s="48">
        <v>72590418.560000002</v>
      </c>
    </row>
    <row r="10" spans="1:3" x14ac:dyDescent="0.25">
      <c r="A10" s="32">
        <v>1400</v>
      </c>
      <c r="B10" s="29" t="s">
        <v>230</v>
      </c>
      <c r="C10" s="48">
        <v>127936528.97</v>
      </c>
    </row>
    <row r="11" spans="1:3" x14ac:dyDescent="0.25">
      <c r="A11" s="32">
        <v>1500</v>
      </c>
      <c r="B11" s="29" t="s">
        <v>231</v>
      </c>
      <c r="C11" s="48">
        <v>132132045.88</v>
      </c>
    </row>
    <row r="12" spans="1:3" x14ac:dyDescent="0.25">
      <c r="A12" s="33">
        <v>1600</v>
      </c>
      <c r="B12" s="29" t="s">
        <v>232</v>
      </c>
      <c r="C12" s="49">
        <v>22015170</v>
      </c>
    </row>
    <row r="13" spans="1:3" x14ac:dyDescent="0.25">
      <c r="A13" s="32">
        <v>1700</v>
      </c>
      <c r="B13" s="29" t="s">
        <v>233</v>
      </c>
      <c r="C13" s="48">
        <v>346500</v>
      </c>
    </row>
    <row r="14" spans="1:3" x14ac:dyDescent="0.25">
      <c r="A14" s="31">
        <v>2000</v>
      </c>
      <c r="B14" s="28" t="s">
        <v>234</v>
      </c>
      <c r="C14" s="47">
        <v>98231510.200000003</v>
      </c>
    </row>
    <row r="15" spans="1:3" x14ac:dyDescent="0.25">
      <c r="A15" s="32">
        <v>2100</v>
      </c>
      <c r="B15" s="29" t="s">
        <v>235</v>
      </c>
      <c r="C15" s="48">
        <v>7600026.7000000002</v>
      </c>
    </row>
    <row r="16" spans="1:3" x14ac:dyDescent="0.25">
      <c r="A16" s="32">
        <v>2200</v>
      </c>
      <c r="B16" s="29" t="s">
        <v>236</v>
      </c>
      <c r="C16" s="48">
        <v>3369500</v>
      </c>
    </row>
    <row r="17" spans="1:3" x14ac:dyDescent="0.25">
      <c r="A17" s="32">
        <v>2300</v>
      </c>
      <c r="B17" s="29" t="s">
        <v>237</v>
      </c>
      <c r="C17" s="48">
        <v>510000</v>
      </c>
    </row>
    <row r="18" spans="1:3" x14ac:dyDescent="0.25">
      <c r="A18" s="32">
        <v>2400</v>
      </c>
      <c r="B18" s="29" t="s">
        <v>238</v>
      </c>
      <c r="C18" s="48">
        <v>18788153</v>
      </c>
    </row>
    <row r="19" spans="1:3" x14ac:dyDescent="0.25">
      <c r="A19" s="32">
        <v>2500</v>
      </c>
      <c r="B19" s="29" t="s">
        <v>239</v>
      </c>
      <c r="C19" s="48">
        <v>2249500</v>
      </c>
    </row>
    <row r="20" spans="1:3" x14ac:dyDescent="0.25">
      <c r="A20" s="32">
        <v>2600</v>
      </c>
      <c r="B20" s="29" t="s">
        <v>240</v>
      </c>
      <c r="C20" s="48">
        <v>42477012.5</v>
      </c>
    </row>
    <row r="21" spans="1:3" x14ac:dyDescent="0.25">
      <c r="A21" s="32">
        <v>2700</v>
      </c>
      <c r="B21" s="29" t="s">
        <v>241</v>
      </c>
      <c r="C21" s="48">
        <v>22422018</v>
      </c>
    </row>
    <row r="22" spans="1:3" x14ac:dyDescent="0.25">
      <c r="A22" s="32">
        <v>2800</v>
      </c>
      <c r="B22" s="29" t="s">
        <v>313</v>
      </c>
      <c r="C22" s="48">
        <v>0</v>
      </c>
    </row>
    <row r="23" spans="1:3" x14ac:dyDescent="0.25">
      <c r="A23" s="32">
        <v>2900</v>
      </c>
      <c r="B23" s="29" t="s">
        <v>242</v>
      </c>
      <c r="C23" s="48">
        <v>815300</v>
      </c>
    </row>
    <row r="24" spans="1:3" x14ac:dyDescent="0.25">
      <c r="A24" s="31">
        <v>3000</v>
      </c>
      <c r="B24" s="28" t="s">
        <v>220</v>
      </c>
      <c r="C24" s="47">
        <v>230604097.59</v>
      </c>
    </row>
    <row r="25" spans="1:3" x14ac:dyDescent="0.25">
      <c r="A25" s="32">
        <v>3100</v>
      </c>
      <c r="B25" s="29" t="s">
        <v>243</v>
      </c>
      <c r="C25" s="48">
        <v>104397652.44</v>
      </c>
    </row>
    <row r="26" spans="1:3" x14ac:dyDescent="0.25">
      <c r="A26" s="32">
        <v>3200</v>
      </c>
      <c r="B26" s="29" t="s">
        <v>244</v>
      </c>
      <c r="C26" s="48">
        <v>11860257</v>
      </c>
    </row>
    <row r="27" spans="1:3" x14ac:dyDescent="0.25">
      <c r="A27" s="32">
        <v>3300</v>
      </c>
      <c r="B27" s="29" t="s">
        <v>245</v>
      </c>
      <c r="C27" s="48">
        <v>30953378.149999999</v>
      </c>
    </row>
    <row r="28" spans="1:3" x14ac:dyDescent="0.25">
      <c r="A28" s="32">
        <v>3400</v>
      </c>
      <c r="B28" s="29" t="s">
        <v>246</v>
      </c>
      <c r="C28" s="48">
        <v>12575800</v>
      </c>
    </row>
    <row r="29" spans="1:3" x14ac:dyDescent="0.25">
      <c r="A29" s="32">
        <v>3500</v>
      </c>
      <c r="B29" s="29" t="s">
        <v>247</v>
      </c>
      <c r="C29" s="48">
        <v>38048560</v>
      </c>
    </row>
    <row r="30" spans="1:3" x14ac:dyDescent="0.25">
      <c r="A30" s="32">
        <v>3600</v>
      </c>
      <c r="B30" s="29" t="s">
        <v>248</v>
      </c>
      <c r="C30" s="48">
        <v>7455550</v>
      </c>
    </row>
    <row r="31" spans="1:3" x14ac:dyDescent="0.25">
      <c r="A31" s="32">
        <v>3700</v>
      </c>
      <c r="B31" s="29" t="s">
        <v>249</v>
      </c>
      <c r="C31" s="48">
        <v>1067900</v>
      </c>
    </row>
    <row r="32" spans="1:3" x14ac:dyDescent="0.25">
      <c r="A32" s="32">
        <v>3800</v>
      </c>
      <c r="B32" s="29" t="s">
        <v>250</v>
      </c>
      <c r="C32" s="48">
        <v>11191000</v>
      </c>
    </row>
    <row r="33" spans="1:3" x14ac:dyDescent="0.25">
      <c r="A33" s="32">
        <v>3900</v>
      </c>
      <c r="B33" s="29" t="s">
        <v>149</v>
      </c>
      <c r="C33" s="48">
        <v>13054000</v>
      </c>
    </row>
    <row r="34" spans="1:3" x14ac:dyDescent="0.25">
      <c r="A34" s="31">
        <v>4000</v>
      </c>
      <c r="B34" s="28" t="s">
        <v>251</v>
      </c>
      <c r="C34" s="47">
        <v>244442119.68000001</v>
      </c>
    </row>
    <row r="35" spans="1:3" x14ac:dyDescent="0.25">
      <c r="A35" s="32">
        <v>4100</v>
      </c>
      <c r="B35" s="29" t="s">
        <v>252</v>
      </c>
      <c r="C35" s="48">
        <v>117860471.68000001</v>
      </c>
    </row>
    <row r="36" spans="1:3" x14ac:dyDescent="0.25">
      <c r="A36" s="32">
        <v>4200</v>
      </c>
      <c r="B36" s="29" t="s">
        <v>314</v>
      </c>
      <c r="C36" s="48">
        <v>0</v>
      </c>
    </row>
    <row r="37" spans="1:3" x14ac:dyDescent="0.25">
      <c r="A37" s="32">
        <v>4300</v>
      </c>
      <c r="B37" s="29" t="s">
        <v>253</v>
      </c>
      <c r="C37" s="48">
        <v>11057180</v>
      </c>
    </row>
    <row r="38" spans="1:3" x14ac:dyDescent="0.25">
      <c r="A38" s="32">
        <v>4400</v>
      </c>
      <c r="B38" s="29" t="s">
        <v>254</v>
      </c>
      <c r="C38" s="48">
        <v>67155761</v>
      </c>
    </row>
    <row r="39" spans="1:3" x14ac:dyDescent="0.25">
      <c r="A39" s="32">
        <v>4500</v>
      </c>
      <c r="B39" s="29" t="s">
        <v>255</v>
      </c>
      <c r="C39" s="48">
        <v>48368707</v>
      </c>
    </row>
    <row r="40" spans="1:3" x14ac:dyDescent="0.25">
      <c r="A40" s="32">
        <v>4600</v>
      </c>
      <c r="B40" s="29" t="s">
        <v>320</v>
      </c>
      <c r="C40" s="48">
        <v>0</v>
      </c>
    </row>
    <row r="41" spans="1:3" x14ac:dyDescent="0.25">
      <c r="A41" s="32">
        <v>4700</v>
      </c>
      <c r="B41" s="29" t="s">
        <v>321</v>
      </c>
      <c r="C41" s="48">
        <v>0</v>
      </c>
    </row>
    <row r="42" spans="1:3" x14ac:dyDescent="0.25">
      <c r="A42" s="32">
        <v>4800</v>
      </c>
      <c r="B42" s="29" t="s">
        <v>322</v>
      </c>
      <c r="C42" s="48">
        <v>0</v>
      </c>
    </row>
    <row r="43" spans="1:3" x14ac:dyDescent="0.25">
      <c r="A43" s="32">
        <v>4900</v>
      </c>
      <c r="B43" s="29" t="s">
        <v>323</v>
      </c>
      <c r="C43" s="48">
        <v>0</v>
      </c>
    </row>
    <row r="44" spans="1:3" x14ac:dyDescent="0.25">
      <c r="A44" s="31">
        <v>5000</v>
      </c>
      <c r="B44" s="28" t="s">
        <v>222</v>
      </c>
      <c r="C44" s="47">
        <v>24990881.850000001</v>
      </c>
    </row>
    <row r="45" spans="1:3" x14ac:dyDescent="0.25">
      <c r="A45" s="32">
        <v>5100</v>
      </c>
      <c r="B45" s="29" t="s">
        <v>256</v>
      </c>
      <c r="C45" s="48">
        <v>6944075</v>
      </c>
    </row>
    <row r="46" spans="1:3" x14ac:dyDescent="0.25">
      <c r="A46" s="32">
        <v>5200</v>
      </c>
      <c r="B46" s="29" t="s">
        <v>257</v>
      </c>
      <c r="C46" s="48">
        <v>190000</v>
      </c>
    </row>
    <row r="47" spans="1:3" x14ac:dyDescent="0.25">
      <c r="A47" s="32">
        <v>5300</v>
      </c>
      <c r="B47" s="29" t="s">
        <v>258</v>
      </c>
      <c r="C47" s="48">
        <v>28390</v>
      </c>
    </row>
    <row r="48" spans="1:3" x14ac:dyDescent="0.25">
      <c r="A48" s="32">
        <v>5400</v>
      </c>
      <c r="B48" s="29" t="s">
        <v>259</v>
      </c>
      <c r="C48" s="48">
        <v>2640000</v>
      </c>
    </row>
    <row r="49" spans="1:3" x14ac:dyDescent="0.25">
      <c r="A49" s="32">
        <v>5500</v>
      </c>
      <c r="B49" s="29" t="s">
        <v>260</v>
      </c>
      <c r="C49" s="48">
        <v>25972.85</v>
      </c>
    </row>
    <row r="50" spans="1:3" x14ac:dyDescent="0.25">
      <c r="A50" s="32">
        <v>5600</v>
      </c>
      <c r="B50" s="29" t="s">
        <v>261</v>
      </c>
      <c r="C50" s="48">
        <v>10382444</v>
      </c>
    </row>
    <row r="51" spans="1:3" x14ac:dyDescent="0.25">
      <c r="A51" s="32">
        <v>5700</v>
      </c>
      <c r="B51" s="29" t="s">
        <v>324</v>
      </c>
      <c r="C51" s="48">
        <v>0</v>
      </c>
    </row>
    <row r="52" spans="1:3" x14ac:dyDescent="0.25">
      <c r="A52" s="32">
        <v>5800</v>
      </c>
      <c r="B52" s="29" t="s">
        <v>262</v>
      </c>
      <c r="C52" s="48">
        <v>3500000</v>
      </c>
    </row>
    <row r="53" spans="1:3" x14ac:dyDescent="0.25">
      <c r="A53" s="32">
        <v>5900</v>
      </c>
      <c r="B53" s="29" t="s">
        <v>263</v>
      </c>
      <c r="C53" s="48">
        <v>1280000</v>
      </c>
    </row>
    <row r="54" spans="1:3" x14ac:dyDescent="0.25">
      <c r="A54" s="31">
        <v>6000</v>
      </c>
      <c r="B54" s="28" t="s">
        <v>217</v>
      </c>
      <c r="C54" s="47">
        <v>774604293.33000004</v>
      </c>
    </row>
    <row r="55" spans="1:3" x14ac:dyDescent="0.25">
      <c r="A55" s="32">
        <v>6100</v>
      </c>
      <c r="B55" s="29" t="s">
        <v>264</v>
      </c>
      <c r="C55" s="48">
        <v>759854293.33000004</v>
      </c>
    </row>
    <row r="56" spans="1:3" x14ac:dyDescent="0.25">
      <c r="A56" s="32">
        <v>6200</v>
      </c>
      <c r="B56" s="29" t="s">
        <v>265</v>
      </c>
      <c r="C56" s="48">
        <v>14750000</v>
      </c>
    </row>
    <row r="57" spans="1:3" x14ac:dyDescent="0.25">
      <c r="A57" s="32">
        <v>6300</v>
      </c>
      <c r="B57" s="29" t="s">
        <v>325</v>
      </c>
      <c r="C57" s="48">
        <v>0</v>
      </c>
    </row>
    <row r="58" spans="1:3" x14ac:dyDescent="0.25">
      <c r="A58" s="31">
        <v>7000</v>
      </c>
      <c r="B58" s="28" t="s">
        <v>266</v>
      </c>
      <c r="C58" s="47">
        <v>500000</v>
      </c>
    </row>
    <row r="59" spans="1:3" x14ac:dyDescent="0.25">
      <c r="A59" s="32">
        <v>7100</v>
      </c>
      <c r="B59" s="29" t="s">
        <v>315</v>
      </c>
      <c r="C59" s="48">
        <v>0</v>
      </c>
    </row>
    <row r="60" spans="1:3" x14ac:dyDescent="0.25">
      <c r="A60" s="32">
        <v>7200</v>
      </c>
      <c r="B60" s="29" t="s">
        <v>311</v>
      </c>
      <c r="C60" s="48">
        <v>0</v>
      </c>
    </row>
    <row r="61" spans="1:3" x14ac:dyDescent="0.25">
      <c r="A61" s="32">
        <v>7300</v>
      </c>
      <c r="B61" s="29" t="s">
        <v>316</v>
      </c>
      <c r="C61" s="48">
        <v>0</v>
      </c>
    </row>
    <row r="62" spans="1:3" x14ac:dyDescent="0.25">
      <c r="A62" s="32">
        <v>7400</v>
      </c>
      <c r="B62" s="29" t="s">
        <v>317</v>
      </c>
      <c r="C62" s="48">
        <v>0</v>
      </c>
    </row>
    <row r="63" spans="1:3" x14ac:dyDescent="0.25">
      <c r="A63" s="32">
        <v>7500</v>
      </c>
      <c r="B63" s="29" t="s">
        <v>318</v>
      </c>
      <c r="C63" s="48">
        <v>0</v>
      </c>
    </row>
    <row r="64" spans="1:3" x14ac:dyDescent="0.25">
      <c r="A64" s="32">
        <v>7600</v>
      </c>
      <c r="B64" s="29" t="s">
        <v>319</v>
      </c>
      <c r="C64" s="48">
        <v>0</v>
      </c>
    </row>
    <row r="65" spans="1:3" x14ac:dyDescent="0.25">
      <c r="A65" s="32">
        <v>7900</v>
      </c>
      <c r="B65" s="29" t="s">
        <v>267</v>
      </c>
      <c r="C65" s="48">
        <v>500000</v>
      </c>
    </row>
    <row r="66" spans="1:3" x14ac:dyDescent="0.25">
      <c r="A66" s="31">
        <v>8000</v>
      </c>
      <c r="B66" s="28" t="s">
        <v>329</v>
      </c>
      <c r="C66" s="47">
        <v>0</v>
      </c>
    </row>
    <row r="67" spans="1:3" x14ac:dyDescent="0.25">
      <c r="A67" s="32">
        <v>8100</v>
      </c>
      <c r="B67" s="29" t="s">
        <v>326</v>
      </c>
      <c r="C67" s="48">
        <v>0</v>
      </c>
    </row>
    <row r="68" spans="1:3" x14ac:dyDescent="0.25">
      <c r="A68" s="32">
        <v>8300</v>
      </c>
      <c r="B68" s="29" t="s">
        <v>327</v>
      </c>
      <c r="C68" s="48">
        <v>0</v>
      </c>
    </row>
    <row r="69" spans="1:3" x14ac:dyDescent="0.25">
      <c r="A69" s="32">
        <v>8500</v>
      </c>
      <c r="B69" s="29" t="s">
        <v>328</v>
      </c>
      <c r="C69" s="48">
        <v>0</v>
      </c>
    </row>
    <row r="70" spans="1:3" x14ac:dyDescent="0.25">
      <c r="A70" s="31">
        <v>9000</v>
      </c>
      <c r="B70" s="28" t="s">
        <v>223</v>
      </c>
      <c r="C70" s="47">
        <v>57458304.439999998</v>
      </c>
    </row>
    <row r="71" spans="1:3" x14ac:dyDescent="0.25">
      <c r="A71" s="32">
        <v>9100</v>
      </c>
      <c r="B71" s="29" t="s">
        <v>268</v>
      </c>
      <c r="C71" s="48">
        <v>23536625.920000002</v>
      </c>
    </row>
    <row r="72" spans="1:3" x14ac:dyDescent="0.25">
      <c r="A72" s="32">
        <v>9200</v>
      </c>
      <c r="B72" s="29" t="s">
        <v>269</v>
      </c>
      <c r="C72" s="48">
        <v>26228034</v>
      </c>
    </row>
    <row r="73" spans="1:3" x14ac:dyDescent="0.25">
      <c r="A73" s="32">
        <v>9300</v>
      </c>
      <c r="B73" s="29" t="s">
        <v>330</v>
      </c>
      <c r="C73" s="48">
        <v>0</v>
      </c>
    </row>
    <row r="74" spans="1:3" x14ac:dyDescent="0.25">
      <c r="A74" s="32">
        <v>9400</v>
      </c>
      <c r="B74" s="29" t="s">
        <v>331</v>
      </c>
      <c r="C74" s="48">
        <v>0</v>
      </c>
    </row>
    <row r="75" spans="1:3" x14ac:dyDescent="0.25">
      <c r="A75" s="32">
        <v>9500</v>
      </c>
      <c r="B75" s="29" t="s">
        <v>332</v>
      </c>
      <c r="C75" s="48">
        <v>0</v>
      </c>
    </row>
    <row r="76" spans="1:3" x14ac:dyDescent="0.25">
      <c r="A76" s="32">
        <v>9600</v>
      </c>
      <c r="B76" s="29" t="s">
        <v>333</v>
      </c>
      <c r="C76" s="48">
        <v>0</v>
      </c>
    </row>
    <row r="77" spans="1:3" ht="15.75" thickBot="1" x14ac:dyDescent="0.3">
      <c r="A77" s="63">
        <v>9900</v>
      </c>
      <c r="B77" s="64" t="s">
        <v>270</v>
      </c>
      <c r="C77" s="65">
        <v>7693644.4400000004</v>
      </c>
    </row>
  </sheetData>
  <mergeCells count="4">
    <mergeCell ref="A1:C1"/>
    <mergeCell ref="A2:C2"/>
    <mergeCell ref="A4:B4"/>
    <mergeCell ref="A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pane ySplit="4" topLeftCell="A5" activePane="bottomLeft" state="frozen"/>
      <selection pane="bottomLeft" activeCell="A51" sqref="A51:B51"/>
    </sheetView>
  </sheetViews>
  <sheetFormatPr baseColWidth="10" defaultRowHeight="15" outlineLevelRow="1" x14ac:dyDescent="0.25"/>
  <cols>
    <col min="1" max="1" width="19" customWidth="1"/>
    <col min="2" max="2" width="53.5703125" customWidth="1"/>
    <col min="3" max="3" width="19.5703125" customWidth="1"/>
  </cols>
  <sheetData>
    <row r="1" spans="1:3" x14ac:dyDescent="0.25">
      <c r="A1" s="79" t="s">
        <v>0</v>
      </c>
      <c r="B1" s="79"/>
      <c r="C1" s="79"/>
    </row>
    <row r="2" spans="1:3" x14ac:dyDescent="0.25">
      <c r="A2" s="79" t="s">
        <v>2</v>
      </c>
      <c r="B2" s="79"/>
      <c r="C2" s="79"/>
    </row>
    <row r="3" spans="1:3" x14ac:dyDescent="0.25">
      <c r="A3" s="80" t="s">
        <v>117</v>
      </c>
      <c r="B3" s="80"/>
      <c r="C3" s="80"/>
    </row>
    <row r="4" spans="1:3" ht="15" customHeight="1" x14ac:dyDescent="0.25">
      <c r="A4" s="78" t="s">
        <v>3</v>
      </c>
      <c r="B4" s="78"/>
      <c r="C4" s="1" t="s">
        <v>4</v>
      </c>
    </row>
    <row r="5" spans="1:3" x14ac:dyDescent="0.25">
      <c r="A5" s="78" t="s">
        <v>118</v>
      </c>
      <c r="B5" s="78"/>
      <c r="C5" s="43">
        <f>+C6+C51</f>
        <v>2132832365.47</v>
      </c>
    </row>
    <row r="6" spans="1:3" ht="15" customHeight="1" x14ac:dyDescent="0.25">
      <c r="A6" s="78" t="s">
        <v>119</v>
      </c>
      <c r="B6" s="78"/>
      <c r="C6" s="43">
        <f>SUM(C7:C50)</f>
        <v>2009971893.79</v>
      </c>
    </row>
    <row r="7" spans="1:3" hidden="1" outlineLevel="1" x14ac:dyDescent="0.25">
      <c r="A7" s="2" t="s">
        <v>5</v>
      </c>
      <c r="B7" s="3" t="s">
        <v>6</v>
      </c>
      <c r="C7" s="44">
        <v>12944606.279999999</v>
      </c>
    </row>
    <row r="8" spans="1:3" hidden="1" outlineLevel="1" x14ac:dyDescent="0.25">
      <c r="A8" s="2" t="s">
        <v>7</v>
      </c>
      <c r="B8" s="3" t="s">
        <v>8</v>
      </c>
      <c r="C8" s="44">
        <v>23024486.440000001</v>
      </c>
    </row>
    <row r="9" spans="1:3" hidden="1" outlineLevel="1" x14ac:dyDescent="0.25">
      <c r="A9" s="2" t="s">
        <v>9</v>
      </c>
      <c r="B9" s="3" t="s">
        <v>10</v>
      </c>
      <c r="C9" s="44">
        <v>1517178.33</v>
      </c>
    </row>
    <row r="10" spans="1:3" hidden="1" outlineLevel="1" x14ac:dyDescent="0.25">
      <c r="A10" s="2" t="s">
        <v>11</v>
      </c>
      <c r="B10" s="3" t="s">
        <v>12</v>
      </c>
      <c r="C10" s="44">
        <v>10363525.74</v>
      </c>
    </row>
    <row r="11" spans="1:3" hidden="1" outlineLevel="1" x14ac:dyDescent="0.25">
      <c r="A11" s="2" t="s">
        <v>13</v>
      </c>
      <c r="B11" s="3" t="s">
        <v>14</v>
      </c>
      <c r="C11" s="44">
        <v>16929151.41</v>
      </c>
    </row>
    <row r="12" spans="1:3" hidden="1" outlineLevel="1" x14ac:dyDescent="0.25">
      <c r="A12" s="2" t="s">
        <v>15</v>
      </c>
      <c r="B12" s="3" t="s">
        <v>16</v>
      </c>
      <c r="C12" s="44">
        <v>3598401.41</v>
      </c>
    </row>
    <row r="13" spans="1:3" hidden="1" outlineLevel="1" x14ac:dyDescent="0.25">
      <c r="A13" s="2" t="s">
        <v>17</v>
      </c>
      <c r="B13" s="3" t="s">
        <v>18</v>
      </c>
      <c r="C13" s="44">
        <v>20795723.32</v>
      </c>
    </row>
    <row r="14" spans="1:3" hidden="1" outlineLevel="1" x14ac:dyDescent="0.25">
      <c r="A14" s="2" t="s">
        <v>19</v>
      </c>
      <c r="B14" s="3" t="s">
        <v>20</v>
      </c>
      <c r="C14" s="44">
        <v>8626343.3800000008</v>
      </c>
    </row>
    <row r="15" spans="1:3" hidden="1" outlineLevel="1" x14ac:dyDescent="0.25">
      <c r="A15" s="2" t="s">
        <v>21</v>
      </c>
      <c r="B15" s="3" t="s">
        <v>22</v>
      </c>
      <c r="C15" s="44">
        <v>4800009.8</v>
      </c>
    </row>
    <row r="16" spans="1:3" hidden="1" outlineLevel="1" x14ac:dyDescent="0.25">
      <c r="A16" s="2" t="s">
        <v>23</v>
      </c>
      <c r="B16" s="3" t="s">
        <v>24</v>
      </c>
      <c r="C16" s="44">
        <v>1741425.5</v>
      </c>
    </row>
    <row r="17" spans="1:3" hidden="1" outlineLevel="1" x14ac:dyDescent="0.25">
      <c r="A17" s="2" t="s">
        <v>25</v>
      </c>
      <c r="B17" s="3" t="s">
        <v>26</v>
      </c>
      <c r="C17" s="44">
        <v>10796000</v>
      </c>
    </row>
    <row r="18" spans="1:3" hidden="1" outlineLevel="1" x14ac:dyDescent="0.25">
      <c r="A18" s="2" t="s">
        <v>27</v>
      </c>
      <c r="B18" s="3" t="s">
        <v>28</v>
      </c>
      <c r="C18" s="44">
        <v>11319630.130000001</v>
      </c>
    </row>
    <row r="19" spans="1:3" hidden="1" outlineLevel="1" x14ac:dyDescent="0.25">
      <c r="A19" s="2" t="s">
        <v>29</v>
      </c>
      <c r="B19" s="3" t="s">
        <v>30</v>
      </c>
      <c r="C19" s="44">
        <v>3573324.18</v>
      </c>
    </row>
    <row r="20" spans="1:3" hidden="1" outlineLevel="1" x14ac:dyDescent="0.25">
      <c r="A20" s="2" t="s">
        <v>31</v>
      </c>
      <c r="B20" s="3" t="s">
        <v>32</v>
      </c>
      <c r="C20" s="44">
        <v>33378847.879999999</v>
      </c>
    </row>
    <row r="21" spans="1:3" hidden="1" outlineLevel="1" x14ac:dyDescent="0.25">
      <c r="A21" s="2" t="s">
        <v>33</v>
      </c>
      <c r="B21" s="3" t="s">
        <v>34</v>
      </c>
      <c r="C21" s="44">
        <v>17599050.199999999</v>
      </c>
    </row>
    <row r="22" spans="1:3" hidden="1" outlineLevel="1" x14ac:dyDescent="0.25">
      <c r="A22" s="2" t="s">
        <v>35</v>
      </c>
      <c r="B22" s="3" t="s">
        <v>36</v>
      </c>
      <c r="C22" s="44">
        <v>5534420.21</v>
      </c>
    </row>
    <row r="23" spans="1:3" hidden="1" outlineLevel="1" x14ac:dyDescent="0.25">
      <c r="A23" s="2" t="s">
        <v>37</v>
      </c>
      <c r="B23" s="3" t="s">
        <v>38</v>
      </c>
      <c r="C23" s="44">
        <v>2014245.69</v>
      </c>
    </row>
    <row r="24" spans="1:3" hidden="1" outlineLevel="1" x14ac:dyDescent="0.25">
      <c r="A24" s="2" t="s">
        <v>39</v>
      </c>
      <c r="B24" s="3" t="s">
        <v>40</v>
      </c>
      <c r="C24" s="44">
        <v>8467067.8800000008</v>
      </c>
    </row>
    <row r="25" spans="1:3" hidden="1" outlineLevel="1" x14ac:dyDescent="0.25">
      <c r="A25" s="2" t="s">
        <v>41</v>
      </c>
      <c r="B25" s="3" t="s">
        <v>42</v>
      </c>
      <c r="C25" s="44">
        <v>45582726.229999997</v>
      </c>
    </row>
    <row r="26" spans="1:3" hidden="1" outlineLevel="1" x14ac:dyDescent="0.25">
      <c r="A26" s="2" t="s">
        <v>43</v>
      </c>
      <c r="B26" s="3" t="s">
        <v>44</v>
      </c>
      <c r="C26" s="44">
        <v>7050517.5099999998</v>
      </c>
    </row>
    <row r="27" spans="1:3" hidden="1" outlineLevel="1" x14ac:dyDescent="0.25">
      <c r="A27" s="2" t="s">
        <v>45</v>
      </c>
      <c r="B27" s="3" t="s">
        <v>46</v>
      </c>
      <c r="C27" s="44">
        <v>34690361.32</v>
      </c>
    </row>
    <row r="28" spans="1:3" hidden="1" outlineLevel="1" x14ac:dyDescent="0.25">
      <c r="A28" s="2" t="s">
        <v>47</v>
      </c>
      <c r="B28" s="3" t="s">
        <v>48</v>
      </c>
      <c r="C28" s="44">
        <v>48368707</v>
      </c>
    </row>
    <row r="29" spans="1:3" hidden="1" outlineLevel="1" x14ac:dyDescent="0.25">
      <c r="A29" s="2" t="s">
        <v>49</v>
      </c>
      <c r="B29" s="3" t="s">
        <v>50</v>
      </c>
      <c r="C29" s="44">
        <v>1441858.68</v>
      </c>
    </row>
    <row r="30" spans="1:3" hidden="1" outlineLevel="1" x14ac:dyDescent="0.25">
      <c r="A30" s="2" t="s">
        <v>51</v>
      </c>
      <c r="B30" s="3" t="s">
        <v>52</v>
      </c>
      <c r="C30" s="44">
        <v>2397811.96</v>
      </c>
    </row>
    <row r="31" spans="1:3" hidden="1" outlineLevel="1" x14ac:dyDescent="0.25">
      <c r="A31" s="2" t="s">
        <v>53</v>
      </c>
      <c r="B31" s="3" t="s">
        <v>54</v>
      </c>
      <c r="C31" s="44">
        <v>59738287.700000003</v>
      </c>
    </row>
    <row r="32" spans="1:3" hidden="1" outlineLevel="1" x14ac:dyDescent="0.25">
      <c r="A32" s="2" t="s">
        <v>55</v>
      </c>
      <c r="B32" s="3" t="s">
        <v>56</v>
      </c>
      <c r="C32" s="44">
        <v>8604558.1999999993</v>
      </c>
    </row>
    <row r="33" spans="1:3" hidden="1" outlineLevel="1" x14ac:dyDescent="0.25">
      <c r="A33" s="2" t="s">
        <v>57</v>
      </c>
      <c r="B33" s="3" t="s">
        <v>58</v>
      </c>
      <c r="C33" s="44">
        <v>18062960.670000002</v>
      </c>
    </row>
    <row r="34" spans="1:3" hidden="1" outlineLevel="1" x14ac:dyDescent="0.25">
      <c r="A34" s="2" t="s">
        <v>59</v>
      </c>
      <c r="B34" s="3" t="s">
        <v>60</v>
      </c>
      <c r="C34" s="44">
        <v>10480409.34</v>
      </c>
    </row>
    <row r="35" spans="1:3" hidden="1" outlineLevel="1" x14ac:dyDescent="0.25">
      <c r="A35" s="2" t="s">
        <v>61</v>
      </c>
      <c r="B35" s="3" t="s">
        <v>62</v>
      </c>
      <c r="C35" s="44">
        <v>8649538.7599999998</v>
      </c>
    </row>
    <row r="36" spans="1:3" hidden="1" outlineLevel="1" x14ac:dyDescent="0.25">
      <c r="A36" s="2" t="s">
        <v>63</v>
      </c>
      <c r="B36" s="3" t="s">
        <v>64</v>
      </c>
      <c r="C36" s="44">
        <v>2729593.63</v>
      </c>
    </row>
    <row r="37" spans="1:3" hidden="1" outlineLevel="1" x14ac:dyDescent="0.25">
      <c r="A37" s="2" t="s">
        <v>65</v>
      </c>
      <c r="B37" s="3" t="s">
        <v>66</v>
      </c>
      <c r="C37" s="44">
        <v>9059481.5999999996</v>
      </c>
    </row>
    <row r="38" spans="1:3" hidden="1" outlineLevel="1" x14ac:dyDescent="0.25">
      <c r="A38" s="2" t="s">
        <v>67</v>
      </c>
      <c r="B38" s="3" t="s">
        <v>68</v>
      </c>
      <c r="C38" s="44">
        <v>6756097.8899999997</v>
      </c>
    </row>
    <row r="39" spans="1:3" hidden="1" outlineLevel="1" x14ac:dyDescent="0.25">
      <c r="A39" s="2" t="s">
        <v>69</v>
      </c>
      <c r="B39" s="3" t="s">
        <v>70</v>
      </c>
      <c r="C39" s="44">
        <v>15027111.91</v>
      </c>
    </row>
    <row r="40" spans="1:3" hidden="1" outlineLevel="1" x14ac:dyDescent="0.25">
      <c r="A40" s="2" t="s">
        <v>71</v>
      </c>
      <c r="B40" s="3" t="s">
        <v>72</v>
      </c>
      <c r="C40" s="44">
        <v>37656026.5</v>
      </c>
    </row>
    <row r="41" spans="1:3" hidden="1" outlineLevel="1" x14ac:dyDescent="0.25">
      <c r="A41" s="2" t="s">
        <v>73</v>
      </c>
      <c r="B41" s="3" t="s">
        <v>74</v>
      </c>
      <c r="C41" s="44">
        <v>18607055.699999999</v>
      </c>
    </row>
    <row r="42" spans="1:3" hidden="1" outlineLevel="1" x14ac:dyDescent="0.25">
      <c r="A42" s="2" t="s">
        <v>75</v>
      </c>
      <c r="B42" s="3" t="s">
        <v>76</v>
      </c>
      <c r="C42" s="44">
        <v>223372236.43000001</v>
      </c>
    </row>
    <row r="43" spans="1:3" hidden="1" outlineLevel="1" x14ac:dyDescent="0.25">
      <c r="A43" s="2" t="s">
        <v>77</v>
      </c>
      <c r="B43" s="3" t="s">
        <v>78</v>
      </c>
      <c r="C43" s="44">
        <v>21020391.52</v>
      </c>
    </row>
    <row r="44" spans="1:3" hidden="1" outlineLevel="1" x14ac:dyDescent="0.25">
      <c r="A44" s="2" t="s">
        <v>79</v>
      </c>
      <c r="B44" s="3" t="s">
        <v>80</v>
      </c>
      <c r="C44" s="44">
        <v>288677904.81</v>
      </c>
    </row>
    <row r="45" spans="1:3" hidden="1" outlineLevel="1" x14ac:dyDescent="0.25">
      <c r="A45" s="2" t="s">
        <v>81</v>
      </c>
      <c r="B45" s="3" t="s">
        <v>82</v>
      </c>
      <c r="C45" s="44">
        <v>81420194.310000002</v>
      </c>
    </row>
    <row r="46" spans="1:3" hidden="1" outlineLevel="1" x14ac:dyDescent="0.25">
      <c r="A46" s="2" t="s">
        <v>83</v>
      </c>
      <c r="B46" s="3" t="s">
        <v>84</v>
      </c>
      <c r="C46" s="44">
        <v>10537951.91</v>
      </c>
    </row>
    <row r="47" spans="1:3" hidden="1" outlineLevel="1" x14ac:dyDescent="0.25">
      <c r="A47" s="2" t="s">
        <v>85</v>
      </c>
      <c r="B47" s="3" t="s">
        <v>86</v>
      </c>
      <c r="C47" s="44">
        <v>24733763.379999999</v>
      </c>
    </row>
    <row r="48" spans="1:3" hidden="1" outlineLevel="1" x14ac:dyDescent="0.25">
      <c r="A48" s="2" t="s">
        <v>87</v>
      </c>
      <c r="B48" s="3" t="s">
        <v>88</v>
      </c>
      <c r="C48" s="44">
        <v>16001194.16</v>
      </c>
    </row>
    <row r="49" spans="1:3" hidden="1" outlineLevel="1" x14ac:dyDescent="0.25">
      <c r="A49" s="2" t="s">
        <v>89</v>
      </c>
      <c r="B49" s="3" t="s">
        <v>90</v>
      </c>
      <c r="C49" s="44">
        <v>795354293.33000004</v>
      </c>
    </row>
    <row r="50" spans="1:3" hidden="1" outlineLevel="1" x14ac:dyDescent="0.25">
      <c r="A50" s="2" t="s">
        <v>91</v>
      </c>
      <c r="B50" s="3" t="s">
        <v>92</v>
      </c>
      <c r="C50" s="44">
        <v>16927421.559999999</v>
      </c>
    </row>
    <row r="51" spans="1:3" collapsed="1" x14ac:dyDescent="0.25">
      <c r="A51" s="78" t="s">
        <v>120</v>
      </c>
      <c r="B51" s="78"/>
      <c r="C51" s="43">
        <f>SUM(C52:C62)</f>
        <v>122860471.68000001</v>
      </c>
    </row>
    <row r="52" spans="1:3" hidden="1" outlineLevel="1" x14ac:dyDescent="0.25">
      <c r="A52" s="2" t="s">
        <v>93</v>
      </c>
      <c r="B52" s="3" t="s">
        <v>94</v>
      </c>
      <c r="C52" s="44">
        <v>45184312</v>
      </c>
    </row>
    <row r="53" spans="1:3" hidden="1" outlineLevel="1" x14ac:dyDescent="0.25">
      <c r="A53" s="2" t="s">
        <v>95</v>
      </c>
      <c r="B53" s="3" t="s">
        <v>96</v>
      </c>
      <c r="C53" s="44">
        <v>12731876.810000001</v>
      </c>
    </row>
    <row r="54" spans="1:3" hidden="1" outlineLevel="1" x14ac:dyDescent="0.25">
      <c r="A54" s="2" t="s">
        <v>97</v>
      </c>
      <c r="B54" s="3" t="s">
        <v>98</v>
      </c>
      <c r="C54" s="44">
        <v>23473118.120000001</v>
      </c>
    </row>
    <row r="55" spans="1:3" hidden="1" outlineLevel="1" x14ac:dyDescent="0.25">
      <c r="A55" s="2" t="s">
        <v>99</v>
      </c>
      <c r="B55" s="3" t="s">
        <v>100</v>
      </c>
      <c r="C55" s="44">
        <v>5900000</v>
      </c>
    </row>
    <row r="56" spans="1:3" hidden="1" outlineLevel="1" x14ac:dyDescent="0.25">
      <c r="A56" s="2" t="s">
        <v>101</v>
      </c>
      <c r="B56" s="3" t="s">
        <v>102</v>
      </c>
      <c r="C56" s="44">
        <v>3251636</v>
      </c>
    </row>
    <row r="57" spans="1:3" hidden="1" outlineLevel="1" x14ac:dyDescent="0.25">
      <c r="A57" s="2" t="s">
        <v>103</v>
      </c>
      <c r="B57" s="3" t="s">
        <v>104</v>
      </c>
      <c r="C57" s="44">
        <v>11040174</v>
      </c>
    </row>
    <row r="58" spans="1:3" hidden="1" outlineLevel="1" x14ac:dyDescent="0.25">
      <c r="A58" s="2" t="s">
        <v>105</v>
      </c>
      <c r="B58" s="3" t="s">
        <v>106</v>
      </c>
      <c r="C58" s="44">
        <v>3404643</v>
      </c>
    </row>
    <row r="59" spans="1:3" hidden="1" outlineLevel="1" x14ac:dyDescent="0.25">
      <c r="A59" s="2" t="s">
        <v>107</v>
      </c>
      <c r="B59" s="3" t="s">
        <v>108</v>
      </c>
      <c r="C59" s="44">
        <v>1335903.75</v>
      </c>
    </row>
    <row r="60" spans="1:3" hidden="1" outlineLevel="1" x14ac:dyDescent="0.25">
      <c r="A60" s="2" t="s">
        <v>109</v>
      </c>
      <c r="B60" s="3" t="s">
        <v>110</v>
      </c>
      <c r="C60" s="44">
        <v>4990814</v>
      </c>
    </row>
    <row r="61" spans="1:3" hidden="1" outlineLevel="1" x14ac:dyDescent="0.25">
      <c r="A61" s="2" t="s">
        <v>111</v>
      </c>
      <c r="B61" s="3" t="s">
        <v>112</v>
      </c>
      <c r="C61" s="44">
        <v>2547994</v>
      </c>
    </row>
    <row r="62" spans="1:3" hidden="1" outlineLevel="1" x14ac:dyDescent="0.25">
      <c r="A62" s="2" t="s">
        <v>113</v>
      </c>
      <c r="B62" s="3" t="s">
        <v>114</v>
      </c>
      <c r="C62" s="44">
        <v>9000000</v>
      </c>
    </row>
    <row r="63" spans="1:3" collapsed="1" x14ac:dyDescent="0.25"/>
  </sheetData>
  <mergeCells count="7">
    <mergeCell ref="A6:B6"/>
    <mergeCell ref="A51:B51"/>
    <mergeCell ref="A1:C1"/>
    <mergeCell ref="A4:B4"/>
    <mergeCell ref="A2:C2"/>
    <mergeCell ref="A3:C3"/>
    <mergeCell ref="A5:B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pane ySplit="4" topLeftCell="A5" activePane="bottomLeft" state="frozen"/>
      <selection pane="bottomLeft" activeCell="A2" sqref="A2:XFD4"/>
    </sheetView>
  </sheetViews>
  <sheetFormatPr baseColWidth="10" defaultRowHeight="15" outlineLevelRow="1" x14ac:dyDescent="0.25"/>
  <cols>
    <col min="1" max="1" width="17.140625" customWidth="1"/>
    <col min="2" max="2" width="60.28515625" customWidth="1"/>
    <col min="3" max="3" width="22.42578125" customWidth="1"/>
  </cols>
  <sheetData>
    <row r="1" spans="1:3" ht="18.75" x14ac:dyDescent="0.3">
      <c r="A1" s="81" t="s">
        <v>207</v>
      </c>
      <c r="B1" s="81"/>
      <c r="C1" s="81"/>
    </row>
    <row r="2" spans="1:3" x14ac:dyDescent="0.25">
      <c r="A2" s="85" t="s">
        <v>2</v>
      </c>
      <c r="B2" s="85"/>
      <c r="C2" s="85"/>
    </row>
    <row r="3" spans="1:3" x14ac:dyDescent="0.25">
      <c r="A3" s="82" t="s">
        <v>208</v>
      </c>
      <c r="B3" s="82"/>
      <c r="C3" s="82"/>
    </row>
    <row r="4" spans="1:3" x14ac:dyDescent="0.25">
      <c r="A4" s="83" t="s">
        <v>205</v>
      </c>
      <c r="B4" s="83"/>
      <c r="C4" s="4" t="s">
        <v>206</v>
      </c>
    </row>
    <row r="5" spans="1:3" x14ac:dyDescent="0.25">
      <c r="A5" s="84" t="s">
        <v>118</v>
      </c>
      <c r="B5" s="84"/>
      <c r="C5" s="11">
        <f>+C6+C24+C42+C47</f>
        <v>2132832365.47</v>
      </c>
    </row>
    <row r="6" spans="1:3" x14ac:dyDescent="0.25">
      <c r="A6" s="5">
        <v>1</v>
      </c>
      <c r="B6" s="6" t="s">
        <v>122</v>
      </c>
      <c r="C6" s="7">
        <v>671978418.88999999</v>
      </c>
    </row>
    <row r="7" spans="1:3" hidden="1" outlineLevel="1" x14ac:dyDescent="0.25">
      <c r="A7" s="8" t="s">
        <v>123</v>
      </c>
      <c r="B7" s="9" t="s">
        <v>124</v>
      </c>
      <c r="C7" s="10">
        <v>15027111.91</v>
      </c>
    </row>
    <row r="8" spans="1:3" hidden="1" outlineLevel="1" x14ac:dyDescent="0.25">
      <c r="A8" s="8" t="s">
        <v>125</v>
      </c>
      <c r="B8" s="9" t="s">
        <v>126</v>
      </c>
      <c r="C8" s="10">
        <v>2014245.69</v>
      </c>
    </row>
    <row r="9" spans="1:3" hidden="1" outlineLevel="1" x14ac:dyDescent="0.25">
      <c r="A9" s="8" t="s">
        <v>127</v>
      </c>
      <c r="B9" s="9" t="s">
        <v>128</v>
      </c>
      <c r="C9" s="10">
        <v>5160953.58</v>
      </c>
    </row>
    <row r="10" spans="1:3" hidden="1" outlineLevel="1" x14ac:dyDescent="0.25">
      <c r="A10" s="8" t="s">
        <v>129</v>
      </c>
      <c r="B10" s="9" t="s">
        <v>130</v>
      </c>
      <c r="C10" s="10">
        <v>35969092.719999999</v>
      </c>
    </row>
    <row r="11" spans="1:3" hidden="1" outlineLevel="1" x14ac:dyDescent="0.25">
      <c r="A11" s="8" t="s">
        <v>131</v>
      </c>
      <c r="B11" s="9" t="s">
        <v>132</v>
      </c>
      <c r="C11" s="10">
        <v>27851804.559999999</v>
      </c>
    </row>
    <row r="12" spans="1:3" hidden="1" outlineLevel="1" x14ac:dyDescent="0.25">
      <c r="A12" s="8" t="s">
        <v>133</v>
      </c>
      <c r="B12" s="9" t="s">
        <v>134</v>
      </c>
      <c r="C12" s="10">
        <v>14025416.1</v>
      </c>
    </row>
    <row r="13" spans="1:3" hidden="1" outlineLevel="1" x14ac:dyDescent="0.25">
      <c r="A13" s="8" t="s">
        <v>135</v>
      </c>
      <c r="B13" s="9" t="s">
        <v>136</v>
      </c>
      <c r="C13" s="10">
        <v>17599050.199999999</v>
      </c>
    </row>
    <row r="14" spans="1:3" hidden="1" outlineLevel="1" x14ac:dyDescent="0.25">
      <c r="A14" s="8" t="s">
        <v>137</v>
      </c>
      <c r="B14" s="9" t="s">
        <v>138</v>
      </c>
      <c r="C14" s="10">
        <v>5534420.21</v>
      </c>
    </row>
    <row r="15" spans="1:3" hidden="1" outlineLevel="1" x14ac:dyDescent="0.25">
      <c r="A15" s="8" t="s">
        <v>139</v>
      </c>
      <c r="B15" s="9" t="s">
        <v>140</v>
      </c>
      <c r="C15" s="10">
        <v>2118375</v>
      </c>
    </row>
    <row r="16" spans="1:3" hidden="1" outlineLevel="1" x14ac:dyDescent="0.25">
      <c r="A16" s="8" t="s">
        <v>141</v>
      </c>
      <c r="B16" s="9" t="s">
        <v>142</v>
      </c>
      <c r="C16" s="10">
        <v>58295978.630000003</v>
      </c>
    </row>
    <row r="17" spans="1:3" hidden="1" outlineLevel="1" x14ac:dyDescent="0.25">
      <c r="A17" s="8" t="s">
        <v>143</v>
      </c>
      <c r="B17" s="9" t="s">
        <v>144</v>
      </c>
      <c r="C17" s="10">
        <v>315075294.66000003</v>
      </c>
    </row>
    <row r="18" spans="1:3" hidden="1" outlineLevel="1" x14ac:dyDescent="0.25">
      <c r="A18" s="8" t="s">
        <v>145</v>
      </c>
      <c r="B18" s="9" t="s">
        <v>146</v>
      </c>
      <c r="C18" s="10">
        <v>24733763.379999999</v>
      </c>
    </row>
    <row r="19" spans="1:3" hidden="1" outlineLevel="1" x14ac:dyDescent="0.25">
      <c r="A19" s="8" t="s">
        <v>147</v>
      </c>
      <c r="B19" s="9" t="s">
        <v>148</v>
      </c>
      <c r="C19" s="10">
        <v>404074.08</v>
      </c>
    </row>
    <row r="20" spans="1:3" hidden="1" outlineLevel="1" x14ac:dyDescent="0.25">
      <c r="A20" s="8" t="s">
        <v>150</v>
      </c>
      <c r="B20" s="9" t="s">
        <v>151</v>
      </c>
      <c r="C20" s="10">
        <v>11040174</v>
      </c>
    </row>
    <row r="21" spans="1:3" hidden="1" outlineLevel="1" x14ac:dyDescent="0.25">
      <c r="A21" s="8" t="s">
        <v>152</v>
      </c>
      <c r="B21" s="9" t="s">
        <v>153</v>
      </c>
      <c r="C21" s="10">
        <v>14892954.310000001</v>
      </c>
    </row>
    <row r="22" spans="1:3" hidden="1" outlineLevel="1" x14ac:dyDescent="0.25">
      <c r="A22" s="8" t="s">
        <v>154</v>
      </c>
      <c r="B22" s="9" t="s">
        <v>155</v>
      </c>
      <c r="C22" s="10">
        <v>2148844.67</v>
      </c>
    </row>
    <row r="23" spans="1:3" hidden="1" outlineLevel="1" x14ac:dyDescent="0.25">
      <c r="A23" s="8" t="s">
        <v>156</v>
      </c>
      <c r="B23" s="9" t="s">
        <v>157</v>
      </c>
      <c r="C23" s="10">
        <v>120086865.19</v>
      </c>
    </row>
    <row r="24" spans="1:3" collapsed="1" x14ac:dyDescent="0.25">
      <c r="A24" s="5">
        <v>2</v>
      </c>
      <c r="B24" s="6" t="s">
        <v>14</v>
      </c>
      <c r="C24" s="7">
        <v>1280532159.78</v>
      </c>
    </row>
    <row r="25" spans="1:3" hidden="1" outlineLevel="1" x14ac:dyDescent="0.25">
      <c r="A25" s="8" t="s">
        <v>158</v>
      </c>
      <c r="B25" s="9" t="s">
        <v>159</v>
      </c>
      <c r="C25" s="10">
        <v>62138968.509999998</v>
      </c>
    </row>
    <row r="26" spans="1:3" hidden="1" outlineLevel="1" x14ac:dyDescent="0.25">
      <c r="A26" s="8" t="s">
        <v>160</v>
      </c>
      <c r="B26" s="9" t="s">
        <v>161</v>
      </c>
      <c r="C26" s="10">
        <v>9000000</v>
      </c>
    </row>
    <row r="27" spans="1:3" hidden="1" outlineLevel="1" x14ac:dyDescent="0.25">
      <c r="A27" s="8" t="s">
        <v>162</v>
      </c>
      <c r="B27" s="9" t="s">
        <v>163</v>
      </c>
      <c r="C27" s="10">
        <v>200000</v>
      </c>
    </row>
    <row r="28" spans="1:3" hidden="1" outlineLevel="1" x14ac:dyDescent="0.25">
      <c r="A28" s="8" t="s">
        <v>164</v>
      </c>
      <c r="B28" s="9" t="s">
        <v>165</v>
      </c>
      <c r="C28" s="10">
        <v>14540106.42</v>
      </c>
    </row>
    <row r="29" spans="1:3" hidden="1" outlineLevel="1" x14ac:dyDescent="0.25">
      <c r="A29" s="8" t="s">
        <v>166</v>
      </c>
      <c r="B29" s="9" t="s">
        <v>167</v>
      </c>
      <c r="C29" s="10">
        <v>424913634.88999999</v>
      </c>
    </row>
    <row r="30" spans="1:3" hidden="1" outlineLevel="1" x14ac:dyDescent="0.25">
      <c r="A30" s="8" t="s">
        <v>168</v>
      </c>
      <c r="B30" s="9" t="s">
        <v>169</v>
      </c>
      <c r="C30" s="10">
        <v>432712630.42000002</v>
      </c>
    </row>
    <row r="31" spans="1:3" hidden="1" outlineLevel="1" x14ac:dyDescent="0.25">
      <c r="A31" s="8" t="s">
        <v>170</v>
      </c>
      <c r="B31" s="9" t="s">
        <v>171</v>
      </c>
      <c r="C31" s="10">
        <v>4491302.9000000004</v>
      </c>
    </row>
    <row r="32" spans="1:3" hidden="1" outlineLevel="1" x14ac:dyDescent="0.25">
      <c r="A32" s="8" t="s">
        <v>172</v>
      </c>
      <c r="B32" s="9" t="s">
        <v>173</v>
      </c>
      <c r="C32" s="10">
        <v>105092317.78</v>
      </c>
    </row>
    <row r="33" spans="1:3" hidden="1" outlineLevel="1" x14ac:dyDescent="0.25">
      <c r="A33" s="8" t="s">
        <v>174</v>
      </c>
      <c r="B33" s="9" t="s">
        <v>175</v>
      </c>
      <c r="C33" s="10">
        <v>11078756.02</v>
      </c>
    </row>
    <row r="34" spans="1:3" hidden="1" outlineLevel="1" x14ac:dyDescent="0.25">
      <c r="A34" s="8" t="s">
        <v>176</v>
      </c>
      <c r="B34" s="9" t="s">
        <v>177</v>
      </c>
      <c r="C34" s="10">
        <v>62661338.039999999</v>
      </c>
    </row>
    <row r="35" spans="1:3" hidden="1" outlineLevel="1" x14ac:dyDescent="0.25">
      <c r="A35" s="8" t="s">
        <v>178</v>
      </c>
      <c r="B35" s="9" t="s">
        <v>179</v>
      </c>
      <c r="C35" s="10">
        <v>4005955.48</v>
      </c>
    </row>
    <row r="36" spans="1:3" hidden="1" outlineLevel="1" x14ac:dyDescent="0.25">
      <c r="A36" s="8" t="s">
        <v>180</v>
      </c>
      <c r="B36" s="9" t="s">
        <v>181</v>
      </c>
      <c r="C36" s="10">
        <v>30515774.559999999</v>
      </c>
    </row>
    <row r="37" spans="1:3" hidden="1" outlineLevel="1" x14ac:dyDescent="0.25">
      <c r="A37" s="8" t="s">
        <v>182</v>
      </c>
      <c r="B37" s="9" t="s">
        <v>183</v>
      </c>
      <c r="C37" s="10">
        <v>23473118.120000001</v>
      </c>
    </row>
    <row r="38" spans="1:3" hidden="1" outlineLevel="1" x14ac:dyDescent="0.25">
      <c r="A38" s="8" t="s">
        <v>184</v>
      </c>
      <c r="B38" s="9" t="s">
        <v>185</v>
      </c>
      <c r="C38" s="10">
        <v>14195723.32</v>
      </c>
    </row>
    <row r="39" spans="1:3" hidden="1" outlineLevel="1" x14ac:dyDescent="0.25">
      <c r="A39" s="8" t="s">
        <v>186</v>
      </c>
      <c r="B39" s="9" t="s">
        <v>187</v>
      </c>
      <c r="C39" s="10">
        <v>3404643</v>
      </c>
    </row>
    <row r="40" spans="1:3" hidden="1" outlineLevel="1" x14ac:dyDescent="0.25">
      <c r="A40" s="8" t="s">
        <v>188</v>
      </c>
      <c r="B40" s="9" t="s">
        <v>189</v>
      </c>
      <c r="C40" s="10">
        <v>45184312</v>
      </c>
    </row>
    <row r="41" spans="1:3" hidden="1" outlineLevel="1" x14ac:dyDescent="0.25">
      <c r="A41" s="8" t="s">
        <v>190</v>
      </c>
      <c r="B41" s="9" t="s">
        <v>191</v>
      </c>
      <c r="C41" s="10">
        <v>32923578.32</v>
      </c>
    </row>
    <row r="42" spans="1:3" collapsed="1" x14ac:dyDescent="0.25">
      <c r="A42" s="5">
        <v>3</v>
      </c>
      <c r="B42" s="6" t="s">
        <v>192</v>
      </c>
      <c r="C42" s="7">
        <v>130557126.8</v>
      </c>
    </row>
    <row r="43" spans="1:3" hidden="1" outlineLevel="1" x14ac:dyDescent="0.25">
      <c r="A43" s="8" t="s">
        <v>193</v>
      </c>
      <c r="B43" s="9" t="s">
        <v>194</v>
      </c>
      <c r="C43" s="10">
        <v>26619569.010000002</v>
      </c>
    </row>
    <row r="44" spans="1:3" hidden="1" outlineLevel="1" x14ac:dyDescent="0.25">
      <c r="A44" s="8" t="s">
        <v>195</v>
      </c>
      <c r="B44" s="9" t="s">
        <v>196</v>
      </c>
      <c r="C44" s="10">
        <v>89887262.189999998</v>
      </c>
    </row>
    <row r="45" spans="1:3" hidden="1" outlineLevel="1" x14ac:dyDescent="0.25">
      <c r="A45" s="8" t="s">
        <v>197</v>
      </c>
      <c r="B45" s="9" t="s">
        <v>198</v>
      </c>
      <c r="C45" s="10">
        <v>9059481.5999999996</v>
      </c>
    </row>
    <row r="46" spans="1:3" hidden="1" outlineLevel="1" x14ac:dyDescent="0.25">
      <c r="A46" s="8" t="s">
        <v>199</v>
      </c>
      <c r="B46" s="9" t="s">
        <v>200</v>
      </c>
      <c r="C46" s="10">
        <v>4990814</v>
      </c>
    </row>
    <row r="47" spans="1:3" collapsed="1" x14ac:dyDescent="0.25">
      <c r="A47" s="5">
        <v>4</v>
      </c>
      <c r="B47" s="6" t="s">
        <v>201</v>
      </c>
      <c r="C47" s="7">
        <v>49764660</v>
      </c>
    </row>
    <row r="48" spans="1:3" hidden="1" outlineLevel="1" x14ac:dyDescent="0.25">
      <c r="A48" s="8" t="s">
        <v>202</v>
      </c>
      <c r="B48" s="9" t="s">
        <v>203</v>
      </c>
      <c r="C48" s="10">
        <v>49764660</v>
      </c>
    </row>
    <row r="49" collapsed="1" x14ac:dyDescent="0.25"/>
  </sheetData>
  <autoFilter ref="A5:C5">
    <filterColumn colId="0" showButton="0"/>
  </autoFilter>
  <mergeCells count="5">
    <mergeCell ref="A1:C1"/>
    <mergeCell ref="A3:C3"/>
    <mergeCell ref="A4:B4"/>
    <mergeCell ref="A5:B5"/>
    <mergeCell ref="A2:C2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3" sqref="A3:C3"/>
    </sheetView>
  </sheetViews>
  <sheetFormatPr baseColWidth="10" defaultColWidth="20.85546875" defaultRowHeight="15" x14ac:dyDescent="0.25"/>
  <cols>
    <col min="1" max="1" width="23" customWidth="1"/>
    <col min="2" max="2" width="50.42578125" customWidth="1"/>
    <col min="3" max="3" width="35.42578125" customWidth="1"/>
  </cols>
  <sheetData>
    <row r="1" spans="1:3" x14ac:dyDescent="0.25">
      <c r="A1" s="86" t="s">
        <v>0</v>
      </c>
      <c r="B1" s="86"/>
      <c r="C1" s="86"/>
    </row>
    <row r="2" spans="1:3" x14ac:dyDescent="0.25">
      <c r="A2" s="79" t="s">
        <v>2</v>
      </c>
      <c r="B2" s="79"/>
      <c r="C2" s="79"/>
    </row>
    <row r="3" spans="1:3" ht="28.5" customHeight="1" x14ac:dyDescent="0.25">
      <c r="A3" s="80" t="s">
        <v>213</v>
      </c>
      <c r="B3" s="80"/>
      <c r="C3" s="80"/>
    </row>
    <row r="4" spans="1:3" x14ac:dyDescent="0.25">
      <c r="A4" s="87" t="s">
        <v>118</v>
      </c>
      <c r="B4" s="87"/>
      <c r="C4" s="13">
        <f>SUM(C5:C8)</f>
        <v>2132832365.4699998</v>
      </c>
    </row>
    <row r="5" spans="1:3" x14ac:dyDescent="0.25">
      <c r="A5" s="15">
        <v>1</v>
      </c>
      <c r="B5" s="16" t="s">
        <v>209</v>
      </c>
      <c r="C5" s="17">
        <v>1227410178.8499999</v>
      </c>
    </row>
    <row r="6" spans="1:3" x14ac:dyDescent="0.25">
      <c r="A6" s="15">
        <v>2</v>
      </c>
      <c r="B6" s="16" t="s">
        <v>210</v>
      </c>
      <c r="C6" s="17">
        <v>799595175.17999995</v>
      </c>
    </row>
    <row r="7" spans="1:3" x14ac:dyDescent="0.25">
      <c r="A7" s="15">
        <v>3</v>
      </c>
      <c r="B7" s="16" t="s">
        <v>211</v>
      </c>
      <c r="C7" s="17">
        <v>57458304.439999998</v>
      </c>
    </row>
    <row r="8" spans="1:3" x14ac:dyDescent="0.25">
      <c r="A8" s="15">
        <v>4</v>
      </c>
      <c r="B8" s="16" t="s">
        <v>212</v>
      </c>
      <c r="C8" s="17">
        <v>48368707</v>
      </c>
    </row>
    <row r="9" spans="1:3" x14ac:dyDescent="0.25">
      <c r="A9" s="14"/>
      <c r="B9" s="14"/>
      <c r="C9" s="14"/>
    </row>
    <row r="10" spans="1:3" x14ac:dyDescent="0.25">
      <c r="A10" s="14"/>
      <c r="B10" s="14"/>
      <c r="C10" s="14"/>
    </row>
    <row r="11" spans="1:3" x14ac:dyDescent="0.25">
      <c r="A11" s="12"/>
    </row>
  </sheetData>
  <mergeCells count="4">
    <mergeCell ref="A1:C1"/>
    <mergeCell ref="A4:B4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4" sqref="B14"/>
    </sheetView>
  </sheetViews>
  <sheetFormatPr baseColWidth="10" defaultColWidth="11.42578125" defaultRowHeight="15" x14ac:dyDescent="0.25"/>
  <cols>
    <col min="1" max="1" width="13.42578125" customWidth="1"/>
    <col min="2" max="2" width="71.28515625" customWidth="1"/>
    <col min="256" max="256" width="65.5703125" customWidth="1"/>
    <col min="257" max="257" width="0" hidden="1" customWidth="1"/>
    <col min="512" max="512" width="65.5703125" customWidth="1"/>
    <col min="513" max="513" width="0" hidden="1" customWidth="1"/>
    <col min="768" max="768" width="65.5703125" customWidth="1"/>
    <col min="769" max="769" width="0" hidden="1" customWidth="1"/>
    <col min="1024" max="1024" width="65.5703125" customWidth="1"/>
    <col min="1025" max="1025" width="0" hidden="1" customWidth="1"/>
    <col min="1280" max="1280" width="65.5703125" customWidth="1"/>
    <col min="1281" max="1281" width="0" hidden="1" customWidth="1"/>
    <col min="1536" max="1536" width="65.5703125" customWidth="1"/>
    <col min="1537" max="1537" width="0" hidden="1" customWidth="1"/>
    <col min="1792" max="1792" width="65.5703125" customWidth="1"/>
    <col min="1793" max="1793" width="0" hidden="1" customWidth="1"/>
    <col min="2048" max="2048" width="65.5703125" customWidth="1"/>
    <col min="2049" max="2049" width="0" hidden="1" customWidth="1"/>
    <col min="2304" max="2304" width="65.5703125" customWidth="1"/>
    <col min="2305" max="2305" width="0" hidden="1" customWidth="1"/>
    <col min="2560" max="2560" width="65.5703125" customWidth="1"/>
    <col min="2561" max="2561" width="0" hidden="1" customWidth="1"/>
    <col min="2816" max="2816" width="65.5703125" customWidth="1"/>
    <col min="2817" max="2817" width="0" hidden="1" customWidth="1"/>
    <col min="3072" max="3072" width="65.5703125" customWidth="1"/>
    <col min="3073" max="3073" width="0" hidden="1" customWidth="1"/>
    <col min="3328" max="3328" width="65.5703125" customWidth="1"/>
    <col min="3329" max="3329" width="0" hidden="1" customWidth="1"/>
    <col min="3584" max="3584" width="65.5703125" customWidth="1"/>
    <col min="3585" max="3585" width="0" hidden="1" customWidth="1"/>
    <col min="3840" max="3840" width="65.5703125" customWidth="1"/>
    <col min="3841" max="3841" width="0" hidden="1" customWidth="1"/>
    <col min="4096" max="4096" width="65.5703125" customWidth="1"/>
    <col min="4097" max="4097" width="0" hidden="1" customWidth="1"/>
    <col min="4352" max="4352" width="65.5703125" customWidth="1"/>
    <col min="4353" max="4353" width="0" hidden="1" customWidth="1"/>
    <col min="4608" max="4608" width="65.5703125" customWidth="1"/>
    <col min="4609" max="4609" width="0" hidden="1" customWidth="1"/>
    <col min="4864" max="4864" width="65.5703125" customWidth="1"/>
    <col min="4865" max="4865" width="0" hidden="1" customWidth="1"/>
    <col min="5120" max="5120" width="65.5703125" customWidth="1"/>
    <col min="5121" max="5121" width="0" hidden="1" customWidth="1"/>
    <col min="5376" max="5376" width="65.5703125" customWidth="1"/>
    <col min="5377" max="5377" width="0" hidden="1" customWidth="1"/>
    <col min="5632" max="5632" width="65.5703125" customWidth="1"/>
    <col min="5633" max="5633" width="0" hidden="1" customWidth="1"/>
    <col min="5888" max="5888" width="65.5703125" customWidth="1"/>
    <col min="5889" max="5889" width="0" hidden="1" customWidth="1"/>
    <col min="6144" max="6144" width="65.5703125" customWidth="1"/>
    <col min="6145" max="6145" width="0" hidden="1" customWidth="1"/>
    <col min="6400" max="6400" width="65.5703125" customWidth="1"/>
    <col min="6401" max="6401" width="0" hidden="1" customWidth="1"/>
    <col min="6656" max="6656" width="65.5703125" customWidth="1"/>
    <col min="6657" max="6657" width="0" hidden="1" customWidth="1"/>
    <col min="6912" max="6912" width="65.5703125" customWidth="1"/>
    <col min="6913" max="6913" width="0" hidden="1" customWidth="1"/>
    <col min="7168" max="7168" width="65.5703125" customWidth="1"/>
    <col min="7169" max="7169" width="0" hidden="1" customWidth="1"/>
    <col min="7424" max="7424" width="65.5703125" customWidth="1"/>
    <col min="7425" max="7425" width="0" hidden="1" customWidth="1"/>
    <col min="7680" max="7680" width="65.5703125" customWidth="1"/>
    <col min="7681" max="7681" width="0" hidden="1" customWidth="1"/>
    <col min="7936" max="7936" width="65.5703125" customWidth="1"/>
    <col min="7937" max="7937" width="0" hidden="1" customWidth="1"/>
    <col min="8192" max="8192" width="65.5703125" customWidth="1"/>
    <col min="8193" max="8193" width="0" hidden="1" customWidth="1"/>
    <col min="8448" max="8448" width="65.5703125" customWidth="1"/>
    <col min="8449" max="8449" width="0" hidden="1" customWidth="1"/>
    <col min="8704" max="8704" width="65.5703125" customWidth="1"/>
    <col min="8705" max="8705" width="0" hidden="1" customWidth="1"/>
    <col min="8960" max="8960" width="65.5703125" customWidth="1"/>
    <col min="8961" max="8961" width="0" hidden="1" customWidth="1"/>
    <col min="9216" max="9216" width="65.5703125" customWidth="1"/>
    <col min="9217" max="9217" width="0" hidden="1" customWidth="1"/>
    <col min="9472" max="9472" width="65.5703125" customWidth="1"/>
    <col min="9473" max="9473" width="0" hidden="1" customWidth="1"/>
    <col min="9728" max="9728" width="65.5703125" customWidth="1"/>
    <col min="9729" max="9729" width="0" hidden="1" customWidth="1"/>
    <col min="9984" max="9984" width="65.5703125" customWidth="1"/>
    <col min="9985" max="9985" width="0" hidden="1" customWidth="1"/>
    <col min="10240" max="10240" width="65.5703125" customWidth="1"/>
    <col min="10241" max="10241" width="0" hidden="1" customWidth="1"/>
    <col min="10496" max="10496" width="65.5703125" customWidth="1"/>
    <col min="10497" max="10497" width="0" hidden="1" customWidth="1"/>
    <col min="10752" max="10752" width="65.5703125" customWidth="1"/>
    <col min="10753" max="10753" width="0" hidden="1" customWidth="1"/>
    <col min="11008" max="11008" width="65.5703125" customWidth="1"/>
    <col min="11009" max="11009" width="0" hidden="1" customWidth="1"/>
    <col min="11264" max="11264" width="65.5703125" customWidth="1"/>
    <col min="11265" max="11265" width="0" hidden="1" customWidth="1"/>
    <col min="11520" max="11520" width="65.5703125" customWidth="1"/>
    <col min="11521" max="11521" width="0" hidden="1" customWidth="1"/>
    <col min="11776" max="11776" width="65.5703125" customWidth="1"/>
    <col min="11777" max="11777" width="0" hidden="1" customWidth="1"/>
    <col min="12032" max="12032" width="65.5703125" customWidth="1"/>
    <col min="12033" max="12033" width="0" hidden="1" customWidth="1"/>
    <col min="12288" max="12288" width="65.5703125" customWidth="1"/>
    <col min="12289" max="12289" width="0" hidden="1" customWidth="1"/>
    <col min="12544" max="12544" width="65.5703125" customWidth="1"/>
    <col min="12545" max="12545" width="0" hidden="1" customWidth="1"/>
    <col min="12800" max="12800" width="65.5703125" customWidth="1"/>
    <col min="12801" max="12801" width="0" hidden="1" customWidth="1"/>
    <col min="13056" max="13056" width="65.5703125" customWidth="1"/>
    <col min="13057" max="13057" width="0" hidden="1" customWidth="1"/>
    <col min="13312" max="13312" width="65.5703125" customWidth="1"/>
    <col min="13313" max="13313" width="0" hidden="1" customWidth="1"/>
    <col min="13568" max="13568" width="65.5703125" customWidth="1"/>
    <col min="13569" max="13569" width="0" hidden="1" customWidth="1"/>
    <col min="13824" max="13824" width="65.5703125" customWidth="1"/>
    <col min="13825" max="13825" width="0" hidden="1" customWidth="1"/>
    <col min="14080" max="14080" width="65.5703125" customWidth="1"/>
    <col min="14081" max="14081" width="0" hidden="1" customWidth="1"/>
    <col min="14336" max="14336" width="65.5703125" customWidth="1"/>
    <col min="14337" max="14337" width="0" hidden="1" customWidth="1"/>
    <col min="14592" max="14592" width="65.5703125" customWidth="1"/>
    <col min="14593" max="14593" width="0" hidden="1" customWidth="1"/>
    <col min="14848" max="14848" width="65.5703125" customWidth="1"/>
    <col min="14849" max="14849" width="0" hidden="1" customWidth="1"/>
    <col min="15104" max="15104" width="65.5703125" customWidth="1"/>
    <col min="15105" max="15105" width="0" hidden="1" customWidth="1"/>
    <col min="15360" max="15360" width="65.5703125" customWidth="1"/>
    <col min="15361" max="15361" width="0" hidden="1" customWidth="1"/>
    <col min="15616" max="15616" width="65.5703125" customWidth="1"/>
    <col min="15617" max="15617" width="0" hidden="1" customWidth="1"/>
    <col min="15872" max="15872" width="65.5703125" customWidth="1"/>
    <col min="15873" max="15873" width="0" hidden="1" customWidth="1"/>
    <col min="16128" max="16128" width="65.5703125" customWidth="1"/>
    <col min="16129" max="16129" width="0" hidden="1" customWidth="1"/>
  </cols>
  <sheetData>
    <row r="1" spans="1:2" x14ac:dyDescent="0.25">
      <c r="A1" s="89" t="s">
        <v>0</v>
      </c>
      <c r="B1" s="89"/>
    </row>
    <row r="2" spans="1:2" x14ac:dyDescent="0.25">
      <c r="A2" s="79" t="s">
        <v>2</v>
      </c>
      <c r="B2" s="79"/>
    </row>
    <row r="3" spans="1:2" ht="38.25" customHeight="1" x14ac:dyDescent="0.25">
      <c r="A3" s="88" t="s">
        <v>214</v>
      </c>
      <c r="B3" s="88"/>
    </row>
    <row r="4" spans="1:2" x14ac:dyDescent="0.25">
      <c r="A4" s="20" t="s">
        <v>215</v>
      </c>
      <c r="B4" s="20" t="s">
        <v>216</v>
      </c>
    </row>
    <row r="5" spans="1:2" x14ac:dyDescent="0.25">
      <c r="A5" s="21">
        <v>1</v>
      </c>
      <c r="B5" s="18" t="s">
        <v>217</v>
      </c>
    </row>
    <row r="6" spans="1:2" x14ac:dyDescent="0.25">
      <c r="A6" s="21">
        <v>2</v>
      </c>
      <c r="B6" s="18" t="s">
        <v>218</v>
      </c>
    </row>
    <row r="7" spans="1:2" x14ac:dyDescent="0.25">
      <c r="A7" s="21">
        <v>3</v>
      </c>
      <c r="B7" s="18" t="s">
        <v>219</v>
      </c>
    </row>
    <row r="8" spans="1:2" x14ac:dyDescent="0.25">
      <c r="A8" s="21">
        <v>4</v>
      </c>
      <c r="B8" s="19" t="s">
        <v>220</v>
      </c>
    </row>
    <row r="9" spans="1:2" x14ac:dyDescent="0.25">
      <c r="A9" s="21">
        <v>5</v>
      </c>
      <c r="B9" s="19" t="s">
        <v>221</v>
      </c>
    </row>
    <row r="10" spans="1:2" x14ac:dyDescent="0.25">
      <c r="A10" s="21">
        <v>6</v>
      </c>
      <c r="B10" s="18" t="s">
        <v>222</v>
      </c>
    </row>
    <row r="11" spans="1:2" x14ac:dyDescent="0.25">
      <c r="A11" s="21">
        <v>7</v>
      </c>
      <c r="B11" s="18" t="s">
        <v>223</v>
      </c>
    </row>
  </sheetData>
  <mergeCells count="3">
    <mergeCell ref="A3:B3"/>
    <mergeCell ref="A2:B2"/>
    <mergeCell ref="A1:B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B1" workbookViewId="0">
      <selection activeCell="F12" sqref="F12"/>
    </sheetView>
  </sheetViews>
  <sheetFormatPr baseColWidth="10" defaultRowHeight="15" x14ac:dyDescent="0.25"/>
  <cols>
    <col min="1" max="1" width="3.5703125" style="22" hidden="1" customWidth="1"/>
    <col min="2" max="2" width="14" style="23" bestFit="1" customWidth="1"/>
    <col min="3" max="3" width="48.42578125" style="24" customWidth="1"/>
    <col min="4" max="4" width="16.5703125" style="25" bestFit="1" customWidth="1"/>
    <col min="5" max="16384" width="11.42578125" style="14"/>
  </cols>
  <sheetData>
    <row r="1" spans="2:4" ht="15.75" customHeight="1" x14ac:dyDescent="0.25">
      <c r="B1" s="85" t="s">
        <v>0</v>
      </c>
      <c r="C1" s="85"/>
      <c r="D1" s="85"/>
    </row>
    <row r="2" spans="2:4" x14ac:dyDescent="0.25">
      <c r="B2" s="85" t="s">
        <v>2</v>
      </c>
      <c r="C2" s="85"/>
      <c r="D2" s="85"/>
    </row>
    <row r="3" spans="2:4" x14ac:dyDescent="0.25">
      <c r="B3" s="90" t="s">
        <v>224</v>
      </c>
      <c r="C3" s="90"/>
      <c r="D3" s="90"/>
    </row>
    <row r="4" spans="2:4" ht="25.5" x14ac:dyDescent="0.25">
      <c r="B4" s="50"/>
      <c r="C4" s="50" t="s">
        <v>334</v>
      </c>
      <c r="D4" s="50" t="s">
        <v>121</v>
      </c>
    </row>
    <row r="5" spans="2:4" x14ac:dyDescent="0.25">
      <c r="B5" s="50"/>
      <c r="C5" s="50" t="s">
        <v>204</v>
      </c>
      <c r="D5" s="58">
        <v>2132832365.4700003</v>
      </c>
    </row>
    <row r="6" spans="2:4" ht="23.25" x14ac:dyDescent="0.25">
      <c r="B6" s="51"/>
      <c r="C6" s="52" t="s">
        <v>335</v>
      </c>
      <c r="D6" s="53">
        <v>577886067.29999995</v>
      </c>
    </row>
    <row r="7" spans="2:4" x14ac:dyDescent="0.25">
      <c r="B7" s="54" t="s">
        <v>336</v>
      </c>
      <c r="C7" s="55" t="s">
        <v>337</v>
      </c>
      <c r="D7" s="56">
        <v>438194995.62</v>
      </c>
    </row>
    <row r="8" spans="2:4" x14ac:dyDescent="0.25">
      <c r="B8" s="54" t="s">
        <v>338</v>
      </c>
      <c r="C8" s="55" t="s">
        <v>339</v>
      </c>
      <c r="D8" s="56">
        <v>139691071.68000001</v>
      </c>
    </row>
    <row r="9" spans="2:4" x14ac:dyDescent="0.25">
      <c r="B9" s="51"/>
      <c r="C9" s="52" t="s">
        <v>340</v>
      </c>
      <c r="D9" s="53">
        <v>1189203972.4100003</v>
      </c>
    </row>
    <row r="10" spans="2:4" x14ac:dyDescent="0.25">
      <c r="B10" s="54" t="s">
        <v>341</v>
      </c>
      <c r="C10" s="55" t="s">
        <v>342</v>
      </c>
      <c r="D10" s="56">
        <v>690848335.30000031</v>
      </c>
    </row>
    <row r="11" spans="2:4" x14ac:dyDescent="0.25">
      <c r="B11" s="54" t="s">
        <v>343</v>
      </c>
      <c r="C11" s="55" t="s">
        <v>344</v>
      </c>
      <c r="D11" s="56">
        <v>0</v>
      </c>
    </row>
    <row r="12" spans="2:4" x14ac:dyDescent="0.25">
      <c r="B12" s="54" t="s">
        <v>345</v>
      </c>
      <c r="C12" s="55" t="s">
        <v>346</v>
      </c>
      <c r="D12" s="56">
        <v>20654479.759999998</v>
      </c>
    </row>
    <row r="13" spans="2:4" x14ac:dyDescent="0.25">
      <c r="B13" s="54" t="s">
        <v>347</v>
      </c>
      <c r="C13" s="55" t="s">
        <v>348</v>
      </c>
      <c r="D13" s="56">
        <v>14892954.310000001</v>
      </c>
    </row>
    <row r="14" spans="2:4" x14ac:dyDescent="0.25">
      <c r="B14" s="54" t="s">
        <v>349</v>
      </c>
      <c r="C14" s="55" t="s">
        <v>350</v>
      </c>
      <c r="D14" s="56">
        <v>0</v>
      </c>
    </row>
    <row r="15" spans="2:4" x14ac:dyDescent="0.25">
      <c r="B15" s="54" t="s">
        <v>351</v>
      </c>
      <c r="C15" s="55" t="s">
        <v>352</v>
      </c>
      <c r="D15" s="56">
        <v>0</v>
      </c>
    </row>
    <row r="16" spans="2:4" x14ac:dyDescent="0.25">
      <c r="B16" s="54" t="s">
        <v>353</v>
      </c>
      <c r="C16" s="55" t="s">
        <v>354</v>
      </c>
      <c r="D16" s="56">
        <v>452444677.30000007</v>
      </c>
    </row>
    <row r="17" spans="2:4" x14ac:dyDescent="0.25">
      <c r="B17" s="54" t="s">
        <v>355</v>
      </c>
      <c r="C17" s="55" t="s">
        <v>356</v>
      </c>
      <c r="D17" s="56">
        <v>10363525.739999998</v>
      </c>
    </row>
    <row r="18" spans="2:4" x14ac:dyDescent="0.25">
      <c r="B18" s="51"/>
      <c r="C18" s="52" t="s">
        <v>357</v>
      </c>
      <c r="D18" s="53">
        <v>317373618.75999999</v>
      </c>
    </row>
    <row r="19" spans="2:4" ht="23.25" x14ac:dyDescent="0.25">
      <c r="B19" s="54" t="s">
        <v>358</v>
      </c>
      <c r="C19" s="55" t="s">
        <v>359</v>
      </c>
      <c r="D19" s="56">
        <v>8604558.2000000011</v>
      </c>
    </row>
    <row r="20" spans="2:4" x14ac:dyDescent="0.25">
      <c r="B20" s="54" t="s">
        <v>360</v>
      </c>
      <c r="C20" s="55" t="s">
        <v>361</v>
      </c>
      <c r="D20" s="56">
        <v>308769060.56</v>
      </c>
    </row>
    <row r="21" spans="2:4" x14ac:dyDescent="0.25">
      <c r="B21" s="54" t="s">
        <v>362</v>
      </c>
      <c r="C21" s="55" t="s">
        <v>363</v>
      </c>
      <c r="D21" s="56">
        <v>0</v>
      </c>
    </row>
    <row r="22" spans="2:4" x14ac:dyDescent="0.25">
      <c r="B22" s="51"/>
      <c r="C22" s="52" t="s">
        <v>364</v>
      </c>
      <c r="D22" s="53">
        <v>0</v>
      </c>
    </row>
    <row r="23" spans="2:4" x14ac:dyDescent="0.25">
      <c r="B23" s="54" t="s">
        <v>365</v>
      </c>
      <c r="C23" s="55" t="s">
        <v>366</v>
      </c>
      <c r="D23" s="56">
        <v>0</v>
      </c>
    </row>
    <row r="24" spans="2:4" x14ac:dyDescent="0.25">
      <c r="B24" s="54" t="s">
        <v>367</v>
      </c>
      <c r="C24" s="55" t="s">
        <v>368</v>
      </c>
      <c r="D24" s="56">
        <v>0</v>
      </c>
    </row>
    <row r="25" spans="2:4" x14ac:dyDescent="0.25">
      <c r="B25" s="51"/>
      <c r="C25" s="52" t="s">
        <v>369</v>
      </c>
      <c r="D25" s="53">
        <v>48368707</v>
      </c>
    </row>
    <row r="26" spans="2:4" x14ac:dyDescent="0.25">
      <c r="B26" s="54" t="s">
        <v>370</v>
      </c>
      <c r="C26" s="55" t="s">
        <v>371</v>
      </c>
      <c r="D26" s="56">
        <v>48368707</v>
      </c>
    </row>
    <row r="27" spans="2:4" x14ac:dyDescent="0.25">
      <c r="B27" s="54" t="s">
        <v>372</v>
      </c>
      <c r="C27" s="55" t="s">
        <v>373</v>
      </c>
      <c r="D27" s="56">
        <v>0</v>
      </c>
    </row>
    <row r="28" spans="2:4" x14ac:dyDescent="0.25">
      <c r="B28" s="54" t="s">
        <v>374</v>
      </c>
      <c r="C28" s="55" t="s">
        <v>375</v>
      </c>
      <c r="D28" s="56">
        <v>0</v>
      </c>
    </row>
    <row r="29" spans="2:4" x14ac:dyDescent="0.25">
      <c r="B29" s="54" t="s">
        <v>376</v>
      </c>
      <c r="C29" s="55" t="s">
        <v>377</v>
      </c>
      <c r="D29" s="56">
        <v>0</v>
      </c>
    </row>
    <row r="30" spans="2:4" x14ac:dyDescent="0.25">
      <c r="B30" s="51"/>
      <c r="C30" s="52" t="s">
        <v>378</v>
      </c>
      <c r="D30" s="53">
        <v>0</v>
      </c>
    </row>
    <row r="31" spans="2:4" x14ac:dyDescent="0.25">
      <c r="B31" s="54" t="s">
        <v>379</v>
      </c>
      <c r="C31" s="55" t="s">
        <v>380</v>
      </c>
      <c r="D31" s="56">
        <v>0</v>
      </c>
    </row>
    <row r="32" spans="2:4" x14ac:dyDescent="0.25">
      <c r="B32" s="54" t="s">
        <v>381</v>
      </c>
      <c r="C32" s="57" t="s">
        <v>382</v>
      </c>
      <c r="D32" s="56">
        <v>0</v>
      </c>
    </row>
    <row r="33" spans="2:4" ht="23.25" x14ac:dyDescent="0.25">
      <c r="B33" s="54" t="s">
        <v>383</v>
      </c>
      <c r="C33" s="57" t="s">
        <v>384</v>
      </c>
      <c r="D33" s="56">
        <v>0</v>
      </c>
    </row>
    <row r="34" spans="2:4" x14ac:dyDescent="0.25">
      <c r="B34" s="54" t="s">
        <v>385</v>
      </c>
      <c r="C34" s="57" t="s">
        <v>386</v>
      </c>
      <c r="D34" s="56">
        <v>0</v>
      </c>
    </row>
  </sheetData>
  <mergeCells count="3">
    <mergeCell ref="B3:D3"/>
    <mergeCell ref="B1:D1"/>
    <mergeCell ref="B2:D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workbookViewId="0">
      <pane ySplit="4" topLeftCell="A5" activePane="bottomLeft" state="frozen"/>
      <selection pane="bottomLeft" sqref="A1:D1"/>
    </sheetView>
  </sheetViews>
  <sheetFormatPr baseColWidth="10" defaultRowHeight="15" x14ac:dyDescent="0.25"/>
  <cols>
    <col min="1" max="1" width="36.42578125" customWidth="1"/>
    <col min="2" max="2" width="12.5703125" style="62" customWidth="1"/>
    <col min="3" max="3" width="12.7109375" customWidth="1"/>
    <col min="4" max="4" width="17.28515625" customWidth="1"/>
  </cols>
  <sheetData>
    <row r="1" spans="1:4" ht="35.25" customHeight="1" x14ac:dyDescent="0.25">
      <c r="A1" s="91" t="s">
        <v>0</v>
      </c>
      <c r="B1" s="91"/>
      <c r="C1" s="91"/>
      <c r="D1" s="91"/>
    </row>
    <row r="2" spans="1:4" ht="15.75" thickBot="1" x14ac:dyDescent="0.3">
      <c r="A2" s="92" t="s">
        <v>226</v>
      </c>
      <c r="B2" s="92"/>
      <c r="C2" s="92"/>
      <c r="D2" s="92"/>
    </row>
    <row r="3" spans="1:4" ht="15.75" thickBot="1" x14ac:dyDescent="0.3">
      <c r="A3" s="93" t="s">
        <v>473</v>
      </c>
      <c r="B3" s="93" t="s">
        <v>225</v>
      </c>
      <c r="C3" s="95" t="s">
        <v>476</v>
      </c>
      <c r="D3" s="96"/>
    </row>
    <row r="4" spans="1:4" ht="15.75" thickBot="1" x14ac:dyDescent="0.3">
      <c r="A4" s="94"/>
      <c r="B4" s="94"/>
      <c r="C4" s="60" t="s">
        <v>474</v>
      </c>
      <c r="D4" s="60" t="s">
        <v>475</v>
      </c>
    </row>
    <row r="5" spans="1:4" ht="15.75" thickBot="1" x14ac:dyDescent="0.3">
      <c r="A5" s="59" t="s">
        <v>387</v>
      </c>
      <c r="B5" s="61">
        <v>10</v>
      </c>
      <c r="C5" s="66">
        <v>19898.04</v>
      </c>
      <c r="D5" s="66">
        <v>26446.28</v>
      </c>
    </row>
    <row r="6" spans="1:4" ht="15.75" thickBot="1" x14ac:dyDescent="0.3">
      <c r="A6" s="59" t="s">
        <v>388</v>
      </c>
      <c r="B6" s="61">
        <v>5</v>
      </c>
      <c r="C6" s="66">
        <v>21725.52</v>
      </c>
      <c r="D6" s="66">
        <v>34596.620000000003</v>
      </c>
    </row>
    <row r="7" spans="1:4" ht="15.75" thickBot="1" x14ac:dyDescent="0.3">
      <c r="A7" s="59" t="s">
        <v>389</v>
      </c>
      <c r="B7" s="61">
        <v>192</v>
      </c>
      <c r="C7" s="66">
        <v>10246.129999999999</v>
      </c>
      <c r="D7" s="66">
        <v>10246.129999999999</v>
      </c>
    </row>
    <row r="8" spans="1:4" ht="15.75" thickBot="1" x14ac:dyDescent="0.3">
      <c r="A8" s="59" t="s">
        <v>390</v>
      </c>
      <c r="B8" s="61">
        <v>1</v>
      </c>
      <c r="C8" s="66">
        <v>6064.35</v>
      </c>
      <c r="D8" s="66">
        <v>6064.35</v>
      </c>
    </row>
    <row r="9" spans="1:4" ht="15.75" thickBot="1" x14ac:dyDescent="0.3">
      <c r="A9" s="59" t="s">
        <v>391</v>
      </c>
      <c r="B9" s="61">
        <v>3</v>
      </c>
      <c r="C9" s="66">
        <v>15303.2</v>
      </c>
      <c r="D9" s="66">
        <v>23134.69</v>
      </c>
    </row>
    <row r="10" spans="1:4" ht="15.75" thickBot="1" x14ac:dyDescent="0.3">
      <c r="A10" s="59" t="s">
        <v>392</v>
      </c>
      <c r="B10" s="61">
        <v>1</v>
      </c>
      <c r="C10" s="66">
        <v>6576.13</v>
      </c>
      <c r="D10" s="66">
        <v>11494.05</v>
      </c>
    </row>
    <row r="11" spans="1:4" ht="15.75" thickBot="1" x14ac:dyDescent="0.3">
      <c r="A11" s="59" t="s">
        <v>393</v>
      </c>
      <c r="B11" s="61">
        <v>14</v>
      </c>
      <c r="C11" s="66">
        <v>20540.63</v>
      </c>
      <c r="D11" s="66">
        <v>22858.87</v>
      </c>
    </row>
    <row r="12" spans="1:4" ht="15.75" thickBot="1" x14ac:dyDescent="0.3">
      <c r="A12" s="59" t="s">
        <v>394</v>
      </c>
      <c r="B12" s="61">
        <v>99</v>
      </c>
      <c r="C12" s="66">
        <v>12414.92</v>
      </c>
      <c r="D12" s="66">
        <v>17213.919999999998</v>
      </c>
    </row>
    <row r="13" spans="1:4" ht="15.75" thickBot="1" x14ac:dyDescent="0.3">
      <c r="A13" s="59" t="s">
        <v>395</v>
      </c>
      <c r="B13" s="61">
        <v>225</v>
      </c>
      <c r="C13" s="66">
        <v>9331.61</v>
      </c>
      <c r="D13" s="66">
        <v>11714.85</v>
      </c>
    </row>
    <row r="14" spans="1:4" ht="15.75" thickBot="1" x14ac:dyDescent="0.3">
      <c r="A14" s="59" t="s">
        <v>396</v>
      </c>
      <c r="B14" s="61">
        <v>88</v>
      </c>
      <c r="C14" s="66">
        <v>6570.18</v>
      </c>
      <c r="D14" s="66">
        <v>8526.8799999999992</v>
      </c>
    </row>
    <row r="15" spans="1:4" ht="15.75" thickBot="1" x14ac:dyDescent="0.3">
      <c r="A15" s="59" t="s">
        <v>397</v>
      </c>
      <c r="B15" s="61">
        <v>67</v>
      </c>
      <c r="C15" s="66">
        <v>5126.4399999999996</v>
      </c>
      <c r="D15" s="66">
        <v>7624.25</v>
      </c>
    </row>
    <row r="16" spans="1:4" ht="15.75" thickBot="1" x14ac:dyDescent="0.3">
      <c r="A16" s="59" t="s">
        <v>398</v>
      </c>
      <c r="B16" s="61">
        <v>1</v>
      </c>
      <c r="C16" s="66">
        <v>5126.4399999999996</v>
      </c>
      <c r="D16" s="66">
        <v>8933.2099999999991</v>
      </c>
    </row>
    <row r="17" spans="1:4" ht="15.75" thickBot="1" x14ac:dyDescent="0.3">
      <c r="A17" s="59" t="s">
        <v>399</v>
      </c>
      <c r="B17" s="61">
        <v>17</v>
      </c>
      <c r="C17" s="66">
        <v>4247.9799999999996</v>
      </c>
      <c r="D17" s="66">
        <v>11981.24</v>
      </c>
    </row>
    <row r="18" spans="1:4" ht="15.75" thickBot="1" x14ac:dyDescent="0.3">
      <c r="A18" s="59" t="s">
        <v>400</v>
      </c>
      <c r="B18" s="61">
        <v>91</v>
      </c>
      <c r="C18" s="66">
        <v>6077.83</v>
      </c>
      <c r="D18" s="66">
        <v>8343.74</v>
      </c>
    </row>
    <row r="19" spans="1:4" ht="15.75" thickBot="1" x14ac:dyDescent="0.3">
      <c r="A19" s="59" t="s">
        <v>401</v>
      </c>
      <c r="B19" s="61">
        <v>2</v>
      </c>
      <c r="C19" s="66">
        <v>9331.61</v>
      </c>
      <c r="D19" s="66">
        <v>23165.69</v>
      </c>
    </row>
    <row r="20" spans="1:4" ht="15.75" thickBot="1" x14ac:dyDescent="0.3">
      <c r="A20" s="59" t="s">
        <v>402</v>
      </c>
      <c r="B20" s="61">
        <v>1</v>
      </c>
      <c r="C20" s="66">
        <v>48718.16</v>
      </c>
      <c r="D20" s="66">
        <v>48718.16</v>
      </c>
    </row>
    <row r="21" spans="1:4" ht="15.75" thickBot="1" x14ac:dyDescent="0.3">
      <c r="A21" s="59" t="s">
        <v>403</v>
      </c>
      <c r="B21" s="61">
        <v>1</v>
      </c>
      <c r="C21" s="66">
        <v>56308.3</v>
      </c>
      <c r="D21" s="66">
        <v>56308.3</v>
      </c>
    </row>
    <row r="22" spans="1:4" ht="15.75" thickBot="1" x14ac:dyDescent="0.3">
      <c r="A22" s="59" t="s">
        <v>404</v>
      </c>
      <c r="B22" s="61">
        <v>39</v>
      </c>
      <c r="C22" s="66">
        <v>19561.88</v>
      </c>
      <c r="D22" s="66">
        <v>30137.14</v>
      </c>
    </row>
    <row r="23" spans="1:4" ht="15.75" thickBot="1" x14ac:dyDescent="0.3">
      <c r="A23" s="59" t="s">
        <v>405</v>
      </c>
      <c r="B23" s="61">
        <v>25</v>
      </c>
      <c r="C23" s="66">
        <v>12785.17</v>
      </c>
      <c r="D23" s="66">
        <v>17981.77</v>
      </c>
    </row>
    <row r="24" spans="1:4" ht="15.75" thickBot="1" x14ac:dyDescent="0.3">
      <c r="A24" s="59" t="s">
        <v>406</v>
      </c>
      <c r="B24" s="61">
        <v>7</v>
      </c>
      <c r="C24" s="66">
        <v>19561.88</v>
      </c>
      <c r="D24" s="66">
        <v>30137.14</v>
      </c>
    </row>
    <row r="25" spans="1:4" ht="15.75" thickBot="1" x14ac:dyDescent="0.3">
      <c r="A25" s="59" t="s">
        <v>407</v>
      </c>
      <c r="B25" s="61">
        <v>1</v>
      </c>
      <c r="C25" s="66">
        <v>23134.69</v>
      </c>
      <c r="D25" s="66">
        <v>23134.69</v>
      </c>
    </row>
    <row r="26" spans="1:4" ht="15.75" thickBot="1" x14ac:dyDescent="0.3">
      <c r="A26" s="59" t="s">
        <v>408</v>
      </c>
      <c r="B26" s="61">
        <v>65</v>
      </c>
      <c r="C26" s="66">
        <v>7226.64</v>
      </c>
      <c r="D26" s="66">
        <v>8794.86</v>
      </c>
    </row>
    <row r="27" spans="1:4" ht="15.75" thickBot="1" x14ac:dyDescent="0.3">
      <c r="A27" s="59" t="s">
        <v>409</v>
      </c>
      <c r="B27" s="61">
        <v>27</v>
      </c>
      <c r="C27" s="66">
        <v>29479.06</v>
      </c>
      <c r="D27" s="66">
        <v>39447.519999999997</v>
      </c>
    </row>
    <row r="28" spans="1:4" ht="15.75" thickBot="1" x14ac:dyDescent="0.3">
      <c r="A28" s="59" t="s">
        <v>410</v>
      </c>
      <c r="B28" s="61">
        <v>12</v>
      </c>
      <c r="C28" s="66">
        <v>40614.29</v>
      </c>
      <c r="D28" s="66">
        <v>46623.35</v>
      </c>
    </row>
    <row r="29" spans="1:4" ht="15.75" thickBot="1" x14ac:dyDescent="0.3">
      <c r="A29" s="59" t="s">
        <v>411</v>
      </c>
      <c r="B29" s="61">
        <v>1</v>
      </c>
      <c r="C29" s="66">
        <v>46623.34</v>
      </c>
      <c r="D29" s="66">
        <v>68205.279999999999</v>
      </c>
    </row>
    <row r="30" spans="1:4" ht="15.75" thickBot="1" x14ac:dyDescent="0.3">
      <c r="A30" s="59" t="s">
        <v>412</v>
      </c>
      <c r="B30" s="61">
        <v>6</v>
      </c>
      <c r="C30" s="66">
        <v>7650.41</v>
      </c>
      <c r="D30" s="66">
        <v>7650.41</v>
      </c>
    </row>
    <row r="31" spans="1:4" ht="15.75" thickBot="1" x14ac:dyDescent="0.3">
      <c r="A31" s="59" t="s">
        <v>413</v>
      </c>
      <c r="B31" s="61">
        <v>38</v>
      </c>
      <c r="C31" s="66">
        <v>12714.61</v>
      </c>
      <c r="D31" s="66">
        <v>18432.099999999999</v>
      </c>
    </row>
    <row r="32" spans="1:4" ht="15.75" thickBot="1" x14ac:dyDescent="0.3">
      <c r="A32" s="59" t="s">
        <v>414</v>
      </c>
      <c r="B32" s="61">
        <v>39</v>
      </c>
      <c r="C32" s="66">
        <v>8212.1299999999992</v>
      </c>
      <c r="D32" s="66">
        <v>11513.87</v>
      </c>
    </row>
    <row r="33" spans="1:4" ht="15.75" thickBot="1" x14ac:dyDescent="0.3">
      <c r="A33" s="59" t="s">
        <v>415</v>
      </c>
      <c r="B33" s="61">
        <v>46</v>
      </c>
      <c r="C33" s="66">
        <v>5824.92</v>
      </c>
      <c r="D33" s="66">
        <v>7666.66</v>
      </c>
    </row>
    <row r="34" spans="1:4" ht="15.75" thickBot="1" x14ac:dyDescent="0.3">
      <c r="A34" s="59" t="s">
        <v>416</v>
      </c>
      <c r="B34" s="61">
        <v>1</v>
      </c>
      <c r="C34" s="66">
        <v>27783.919999999998</v>
      </c>
      <c r="D34" s="66">
        <v>44015.8</v>
      </c>
    </row>
    <row r="35" spans="1:4" ht="15.75" thickBot="1" x14ac:dyDescent="0.3">
      <c r="A35" s="59" t="s">
        <v>417</v>
      </c>
      <c r="B35" s="61">
        <v>44</v>
      </c>
      <c r="C35" s="66">
        <v>5921.25</v>
      </c>
      <c r="D35" s="66">
        <v>13278.31</v>
      </c>
    </row>
    <row r="36" spans="1:4" ht="15.75" thickBot="1" x14ac:dyDescent="0.3">
      <c r="A36" s="59" t="s">
        <v>418</v>
      </c>
      <c r="B36" s="61">
        <v>25</v>
      </c>
      <c r="C36" s="66">
        <v>5024.95</v>
      </c>
      <c r="D36" s="66">
        <v>6544.02</v>
      </c>
    </row>
    <row r="37" spans="1:4" ht="15.75" thickBot="1" x14ac:dyDescent="0.3">
      <c r="A37" s="59" t="s">
        <v>419</v>
      </c>
      <c r="B37" s="61">
        <v>32</v>
      </c>
      <c r="C37" s="66">
        <v>5126.4399999999996</v>
      </c>
      <c r="D37" s="66">
        <v>6077.44</v>
      </c>
    </row>
    <row r="38" spans="1:4" ht="15.75" thickBot="1" x14ac:dyDescent="0.3">
      <c r="A38" s="59" t="s">
        <v>420</v>
      </c>
      <c r="B38" s="61">
        <v>36</v>
      </c>
      <c r="C38" s="66">
        <v>22217.47</v>
      </c>
      <c r="D38" s="66">
        <v>30142.78</v>
      </c>
    </row>
    <row r="39" spans="1:4" ht="15.75" thickBot="1" x14ac:dyDescent="0.3">
      <c r="A39" s="59" t="s">
        <v>421</v>
      </c>
      <c r="B39" s="61">
        <v>37</v>
      </c>
      <c r="C39" s="66">
        <v>14687.96</v>
      </c>
      <c r="D39" s="66">
        <v>20898.990000000002</v>
      </c>
    </row>
    <row r="40" spans="1:4" ht="15.75" thickBot="1" x14ac:dyDescent="0.3">
      <c r="A40" s="59" t="s">
        <v>422</v>
      </c>
      <c r="B40" s="61">
        <v>4</v>
      </c>
      <c r="C40" s="66">
        <v>7350.32</v>
      </c>
      <c r="D40" s="66">
        <v>13762.33</v>
      </c>
    </row>
    <row r="41" spans="1:4" ht="15.75" thickBot="1" x14ac:dyDescent="0.3">
      <c r="A41" s="59" t="s">
        <v>423</v>
      </c>
      <c r="B41" s="61">
        <v>429</v>
      </c>
      <c r="C41" s="66" t="s">
        <v>424</v>
      </c>
      <c r="D41" s="66" t="s">
        <v>424</v>
      </c>
    </row>
    <row r="42" spans="1:4" ht="15.75" thickBot="1" x14ac:dyDescent="0.3">
      <c r="A42" s="59" t="s">
        <v>425</v>
      </c>
      <c r="B42" s="61">
        <v>24</v>
      </c>
      <c r="C42" s="66" t="s">
        <v>424</v>
      </c>
      <c r="D42" s="66" t="s">
        <v>424</v>
      </c>
    </row>
    <row r="43" spans="1:4" ht="15.75" thickBot="1" x14ac:dyDescent="0.3">
      <c r="A43" s="59" t="s">
        <v>426</v>
      </c>
      <c r="B43" s="61">
        <v>1</v>
      </c>
      <c r="C43" s="66">
        <v>15171.59</v>
      </c>
      <c r="D43" s="66">
        <v>15171.59</v>
      </c>
    </row>
    <row r="44" spans="1:4" ht="15.75" thickBot="1" x14ac:dyDescent="0.3">
      <c r="A44" s="59" t="s">
        <v>427</v>
      </c>
      <c r="B44" s="61">
        <v>6</v>
      </c>
      <c r="C44" s="66">
        <v>5125.6400000000003</v>
      </c>
      <c r="D44" s="66">
        <v>8044.32</v>
      </c>
    </row>
    <row r="45" spans="1:4" ht="15.75" thickBot="1" x14ac:dyDescent="0.3">
      <c r="A45" s="59" t="s">
        <v>428</v>
      </c>
      <c r="B45" s="61">
        <v>2</v>
      </c>
      <c r="C45" s="66">
        <v>35493.01</v>
      </c>
      <c r="D45" s="66">
        <v>35493.01</v>
      </c>
    </row>
    <row r="46" spans="1:4" ht="15.75" thickBot="1" x14ac:dyDescent="0.3">
      <c r="A46" s="59" t="s">
        <v>429</v>
      </c>
      <c r="B46" s="61">
        <v>4</v>
      </c>
      <c r="C46" s="66">
        <v>16718.400000000001</v>
      </c>
      <c r="D46" s="66">
        <v>16718.400000000001</v>
      </c>
    </row>
    <row r="47" spans="1:4" ht="15.75" thickBot="1" x14ac:dyDescent="0.3">
      <c r="A47" s="59" t="s">
        <v>430</v>
      </c>
      <c r="B47" s="61">
        <v>9</v>
      </c>
      <c r="C47" s="66">
        <v>5936.71</v>
      </c>
      <c r="D47" s="66">
        <v>6982.05</v>
      </c>
    </row>
    <row r="48" spans="1:4" ht="15.75" thickBot="1" x14ac:dyDescent="0.3">
      <c r="A48" s="59" t="s">
        <v>431</v>
      </c>
      <c r="B48" s="61">
        <v>20</v>
      </c>
      <c r="C48" s="66">
        <v>11109.13</v>
      </c>
      <c r="D48" s="66">
        <v>11716.83</v>
      </c>
    </row>
    <row r="49" spans="1:4" ht="15.75" thickBot="1" x14ac:dyDescent="0.3">
      <c r="A49" s="59" t="s">
        <v>432</v>
      </c>
      <c r="B49" s="61">
        <v>11</v>
      </c>
      <c r="C49" s="66">
        <v>8933.2099999999991</v>
      </c>
      <c r="D49" s="66">
        <v>10939.46</v>
      </c>
    </row>
    <row r="50" spans="1:4" ht="15.75" thickBot="1" x14ac:dyDescent="0.3">
      <c r="A50" s="59" t="s">
        <v>433</v>
      </c>
      <c r="B50" s="61">
        <v>11</v>
      </c>
      <c r="C50" s="66">
        <v>5126.4399999999996</v>
      </c>
      <c r="D50" s="66">
        <v>6423.51</v>
      </c>
    </row>
    <row r="51" spans="1:4" ht="15.75" thickBot="1" x14ac:dyDescent="0.3">
      <c r="A51" s="59" t="s">
        <v>434</v>
      </c>
      <c r="B51" s="61"/>
      <c r="C51" s="66">
        <v>6982.05</v>
      </c>
      <c r="D51" s="66">
        <v>6982.05</v>
      </c>
    </row>
    <row r="52" spans="1:4" ht="15.75" thickBot="1" x14ac:dyDescent="0.3">
      <c r="A52" s="59" t="s">
        <v>435</v>
      </c>
      <c r="B52" s="61">
        <v>202</v>
      </c>
      <c r="C52" s="66">
        <v>5126.4399999999996</v>
      </c>
      <c r="D52" s="66">
        <v>5368.65</v>
      </c>
    </row>
    <row r="53" spans="1:4" ht="15.75" thickBot="1" x14ac:dyDescent="0.3">
      <c r="A53" s="59" t="s">
        <v>436</v>
      </c>
      <c r="B53" s="61">
        <v>682</v>
      </c>
      <c r="C53" s="66">
        <v>11865.78</v>
      </c>
      <c r="D53" s="66">
        <v>11865.78</v>
      </c>
    </row>
    <row r="54" spans="1:4" ht="15.75" thickBot="1" x14ac:dyDescent="0.3">
      <c r="A54" s="59" t="s">
        <v>437</v>
      </c>
      <c r="B54" s="61">
        <v>23</v>
      </c>
      <c r="C54" s="66">
        <v>22898.35</v>
      </c>
      <c r="D54" s="66">
        <v>22898.35</v>
      </c>
    </row>
    <row r="55" spans="1:4" ht="15.75" thickBot="1" x14ac:dyDescent="0.3">
      <c r="A55" s="59" t="s">
        <v>438</v>
      </c>
      <c r="B55" s="61">
        <v>90</v>
      </c>
      <c r="C55" s="66">
        <v>18392.25</v>
      </c>
      <c r="D55" s="66">
        <v>18392.25</v>
      </c>
    </row>
    <row r="56" spans="1:4" ht="15.75" thickBot="1" x14ac:dyDescent="0.3">
      <c r="A56" s="59" t="s">
        <v>439</v>
      </c>
      <c r="B56" s="61">
        <v>226</v>
      </c>
      <c r="C56" s="66">
        <v>14772.89</v>
      </c>
      <c r="D56" s="66">
        <v>14772.89</v>
      </c>
    </row>
    <row r="57" spans="1:4" ht="15.75" thickBot="1" x14ac:dyDescent="0.3">
      <c r="A57" s="59" t="s">
        <v>440</v>
      </c>
      <c r="B57" s="61">
        <v>1</v>
      </c>
      <c r="C57" s="66">
        <v>15511.53</v>
      </c>
      <c r="D57" s="66">
        <v>15511.53</v>
      </c>
    </row>
    <row r="58" spans="1:4" ht="15.75" thickBot="1" x14ac:dyDescent="0.3">
      <c r="A58" s="59" t="s">
        <v>441</v>
      </c>
      <c r="B58" s="61">
        <v>1</v>
      </c>
      <c r="C58" s="66">
        <v>16287.12</v>
      </c>
      <c r="D58" s="66">
        <v>16287.12</v>
      </c>
    </row>
    <row r="59" spans="1:4" ht="15.75" thickBot="1" x14ac:dyDescent="0.3">
      <c r="A59" s="59" t="s">
        <v>442</v>
      </c>
      <c r="B59" s="61">
        <v>4</v>
      </c>
      <c r="C59" s="66">
        <v>12459.07</v>
      </c>
      <c r="D59" s="66">
        <v>12459.07</v>
      </c>
    </row>
    <row r="60" spans="1:4" ht="15.75" thickBot="1" x14ac:dyDescent="0.3">
      <c r="A60" s="59" t="s">
        <v>443</v>
      </c>
      <c r="B60" s="61">
        <v>9</v>
      </c>
      <c r="C60" s="66">
        <v>13082.02</v>
      </c>
      <c r="D60" s="66">
        <v>13082.02</v>
      </c>
    </row>
    <row r="61" spans="1:4" ht="15.75" thickBot="1" x14ac:dyDescent="0.3">
      <c r="A61" s="59" t="s">
        <v>444</v>
      </c>
      <c r="B61" s="61">
        <v>1</v>
      </c>
      <c r="C61" s="66">
        <v>85948.13</v>
      </c>
      <c r="D61" s="66">
        <v>85948.13</v>
      </c>
    </row>
    <row r="62" spans="1:4" ht="15.75" thickBot="1" x14ac:dyDescent="0.3">
      <c r="A62" s="59" t="s">
        <v>445</v>
      </c>
      <c r="B62" s="61">
        <v>2</v>
      </c>
      <c r="C62" s="66">
        <v>20013.8</v>
      </c>
      <c r="D62" s="66">
        <v>20013.8</v>
      </c>
    </row>
    <row r="63" spans="1:4" ht="15.75" thickBot="1" x14ac:dyDescent="0.3">
      <c r="A63" s="59" t="s">
        <v>446</v>
      </c>
      <c r="B63" s="61">
        <v>6</v>
      </c>
      <c r="C63" s="66">
        <v>15303.6</v>
      </c>
      <c r="D63" s="66">
        <v>19132.57</v>
      </c>
    </row>
    <row r="64" spans="1:4" ht="15.75" thickBot="1" x14ac:dyDescent="0.3">
      <c r="A64" s="59" t="s">
        <v>447</v>
      </c>
      <c r="B64" s="61">
        <v>15</v>
      </c>
      <c r="C64" s="66">
        <v>6750.15</v>
      </c>
      <c r="D64" s="66">
        <v>12714.61</v>
      </c>
    </row>
    <row r="65" spans="1:4" ht="15.75" thickBot="1" x14ac:dyDescent="0.3">
      <c r="A65" s="59" t="s">
        <v>448</v>
      </c>
      <c r="B65" s="61">
        <v>2</v>
      </c>
      <c r="C65" s="66">
        <v>5024.95</v>
      </c>
      <c r="D65" s="66">
        <v>6951.78</v>
      </c>
    </row>
    <row r="66" spans="1:4" ht="15.75" thickBot="1" x14ac:dyDescent="0.3">
      <c r="A66" s="59" t="s">
        <v>449</v>
      </c>
      <c r="B66" s="61">
        <v>12</v>
      </c>
      <c r="C66" s="66">
        <v>47404.52</v>
      </c>
      <c r="D66" s="66">
        <v>47404.52</v>
      </c>
    </row>
    <row r="67" spans="1:4" ht="15.75" thickBot="1" x14ac:dyDescent="0.3">
      <c r="A67" s="59" t="s">
        <v>450</v>
      </c>
      <c r="B67" s="61">
        <v>37</v>
      </c>
      <c r="C67" s="66">
        <v>12999.63</v>
      </c>
      <c r="D67" s="66">
        <v>18594.63</v>
      </c>
    </row>
    <row r="68" spans="1:4" ht="15.75" thickBot="1" x14ac:dyDescent="0.3">
      <c r="A68" s="59" t="s">
        <v>451</v>
      </c>
      <c r="B68" s="61">
        <v>37</v>
      </c>
      <c r="C68" s="66">
        <v>8105.89</v>
      </c>
      <c r="D68" s="66">
        <v>10841.15</v>
      </c>
    </row>
    <row r="69" spans="1:4" ht="15.75" thickBot="1" x14ac:dyDescent="0.3">
      <c r="A69" s="59" t="s">
        <v>452</v>
      </c>
      <c r="B69" s="61">
        <v>11</v>
      </c>
      <c r="C69" s="66">
        <v>5470.92</v>
      </c>
      <c r="D69" s="66">
        <v>7303.55</v>
      </c>
    </row>
    <row r="70" spans="1:4" ht="15.75" thickBot="1" x14ac:dyDescent="0.3">
      <c r="A70" s="59" t="s">
        <v>453</v>
      </c>
      <c r="B70" s="61">
        <v>1</v>
      </c>
      <c r="C70" s="66">
        <v>85670.12</v>
      </c>
      <c r="D70" s="66">
        <v>85670.12</v>
      </c>
    </row>
    <row r="71" spans="1:4" ht="15.75" thickBot="1" x14ac:dyDescent="0.3">
      <c r="A71" s="59" t="s">
        <v>454</v>
      </c>
      <c r="B71" s="61">
        <v>1</v>
      </c>
      <c r="C71" s="66">
        <v>61246.27</v>
      </c>
      <c r="D71" s="66">
        <v>61246.27</v>
      </c>
    </row>
    <row r="72" spans="1:4" ht="15.75" thickBot="1" x14ac:dyDescent="0.3">
      <c r="A72" s="59" t="s">
        <v>455</v>
      </c>
      <c r="B72" s="61">
        <v>1</v>
      </c>
      <c r="C72" s="66">
        <v>38325.19</v>
      </c>
      <c r="D72" s="66">
        <v>38325.19</v>
      </c>
    </row>
    <row r="73" spans="1:4" ht="15.75" thickBot="1" x14ac:dyDescent="0.3">
      <c r="A73" s="59" t="s">
        <v>456</v>
      </c>
      <c r="B73" s="61">
        <v>1</v>
      </c>
      <c r="C73" s="66">
        <v>46623.35</v>
      </c>
      <c r="D73" s="66">
        <v>46623.35</v>
      </c>
    </row>
    <row r="74" spans="1:4" ht="15.75" thickBot="1" x14ac:dyDescent="0.3">
      <c r="A74" s="59" t="s">
        <v>457</v>
      </c>
      <c r="B74" s="61">
        <v>9</v>
      </c>
      <c r="C74" s="66">
        <v>16957.04</v>
      </c>
      <c r="D74" s="66">
        <v>16957.04</v>
      </c>
    </row>
    <row r="75" spans="1:4" ht="15.75" thickBot="1" x14ac:dyDescent="0.3">
      <c r="A75" s="59" t="s">
        <v>458</v>
      </c>
      <c r="B75" s="61">
        <v>2</v>
      </c>
      <c r="C75" s="66">
        <v>52670.41</v>
      </c>
      <c r="D75" s="66">
        <v>52670.41</v>
      </c>
    </row>
    <row r="76" spans="1:4" ht="15.75" thickBot="1" x14ac:dyDescent="0.3">
      <c r="A76" s="59" t="s">
        <v>459</v>
      </c>
      <c r="B76" s="61">
        <v>2</v>
      </c>
      <c r="C76" s="66">
        <v>5615.22</v>
      </c>
      <c r="D76" s="66">
        <v>7390.76</v>
      </c>
    </row>
    <row r="77" spans="1:4" ht="15.75" thickBot="1" x14ac:dyDescent="0.3">
      <c r="A77" s="59" t="s">
        <v>460</v>
      </c>
      <c r="B77" s="61">
        <v>6</v>
      </c>
      <c r="C77" s="66">
        <v>2882.73</v>
      </c>
      <c r="D77" s="66">
        <v>2882.73</v>
      </c>
    </row>
    <row r="78" spans="1:4" ht="15.75" thickBot="1" x14ac:dyDescent="0.3">
      <c r="A78" s="59" t="s">
        <v>461</v>
      </c>
      <c r="B78" s="61">
        <v>4</v>
      </c>
      <c r="C78" s="66">
        <v>31993.73</v>
      </c>
      <c r="D78" s="66">
        <v>32411.09</v>
      </c>
    </row>
    <row r="79" spans="1:4" ht="15.75" thickBot="1" x14ac:dyDescent="0.3">
      <c r="A79" s="59" t="s">
        <v>462</v>
      </c>
      <c r="B79" s="61">
        <v>6</v>
      </c>
      <c r="C79" s="66">
        <v>35370.65</v>
      </c>
      <c r="D79" s="66">
        <v>36978.18</v>
      </c>
    </row>
    <row r="80" spans="1:4" ht="15.75" thickBot="1" x14ac:dyDescent="0.3">
      <c r="A80" s="59" t="s">
        <v>463</v>
      </c>
      <c r="B80" s="61">
        <v>7</v>
      </c>
      <c r="C80" s="66">
        <v>28508.44</v>
      </c>
      <c r="D80" s="66">
        <v>28508.44</v>
      </c>
    </row>
    <row r="81" spans="1:4" ht="15.75" thickBot="1" x14ac:dyDescent="0.3">
      <c r="A81" s="59" t="s">
        <v>464</v>
      </c>
      <c r="B81" s="61">
        <v>1</v>
      </c>
      <c r="C81" s="66">
        <v>40285.69</v>
      </c>
      <c r="D81" s="66">
        <v>40285.69</v>
      </c>
    </row>
    <row r="82" spans="1:4" ht="15.75" thickBot="1" x14ac:dyDescent="0.3">
      <c r="A82" s="59" t="s">
        <v>465</v>
      </c>
      <c r="B82" s="61">
        <v>5</v>
      </c>
      <c r="C82" s="66">
        <v>27607.88</v>
      </c>
      <c r="D82" s="66">
        <v>31995.96</v>
      </c>
    </row>
    <row r="83" spans="1:4" ht="15.75" thickBot="1" x14ac:dyDescent="0.3">
      <c r="A83" s="59" t="s">
        <v>466</v>
      </c>
      <c r="B83" s="61">
        <v>16</v>
      </c>
      <c r="C83" s="66">
        <v>8183.19</v>
      </c>
      <c r="D83" s="66">
        <v>15656.8</v>
      </c>
    </row>
    <row r="84" spans="1:4" ht="15.75" thickBot="1" x14ac:dyDescent="0.3">
      <c r="A84" s="59" t="s">
        <v>467</v>
      </c>
      <c r="B84" s="61"/>
      <c r="C84" s="66">
        <v>8183.19</v>
      </c>
      <c r="D84" s="66">
        <v>8183.19</v>
      </c>
    </row>
    <row r="85" spans="1:4" ht="15.75" thickBot="1" x14ac:dyDescent="0.3">
      <c r="A85" s="59" t="s">
        <v>468</v>
      </c>
      <c r="B85" s="61">
        <v>1</v>
      </c>
      <c r="C85" s="66">
        <v>61246.27</v>
      </c>
      <c r="D85" s="66">
        <v>61246.27</v>
      </c>
    </row>
    <row r="86" spans="1:4" ht="15.75" thickBot="1" x14ac:dyDescent="0.3">
      <c r="A86" s="59" t="s">
        <v>469</v>
      </c>
      <c r="B86" s="61">
        <v>2</v>
      </c>
      <c r="C86" s="66">
        <v>7559.23</v>
      </c>
      <c r="D86" s="66">
        <v>13091.2</v>
      </c>
    </row>
    <row r="87" spans="1:4" ht="15.75" thickBot="1" x14ac:dyDescent="0.3">
      <c r="A87" s="59" t="s">
        <v>470</v>
      </c>
      <c r="B87" s="61">
        <v>3</v>
      </c>
      <c r="C87" s="66">
        <v>5921.25</v>
      </c>
      <c r="D87" s="66">
        <v>13708.03</v>
      </c>
    </row>
    <row r="88" spans="1:4" ht="15.75" thickBot="1" x14ac:dyDescent="0.3">
      <c r="A88" s="59" t="s">
        <v>471</v>
      </c>
      <c r="B88" s="61">
        <v>34</v>
      </c>
      <c r="C88" s="66">
        <v>5126.4399999999996</v>
      </c>
      <c r="D88" s="66">
        <v>7376.09</v>
      </c>
    </row>
    <row r="89" spans="1:4" ht="15.75" thickBot="1" x14ac:dyDescent="0.3">
      <c r="A89" s="59" t="s">
        <v>472</v>
      </c>
      <c r="B89" s="61">
        <v>1</v>
      </c>
      <c r="C89" s="66">
        <v>12786.76</v>
      </c>
      <c r="D89" s="66">
        <v>20671.45</v>
      </c>
    </row>
  </sheetData>
  <mergeCells count="5">
    <mergeCell ref="A1:D1"/>
    <mergeCell ref="A2:D2"/>
    <mergeCell ref="A3:A4"/>
    <mergeCell ref="C3:D3"/>
    <mergeCell ref="B3:B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E1" workbookViewId="0">
      <selection activeCell="F22" sqref="F22"/>
    </sheetView>
  </sheetViews>
  <sheetFormatPr baseColWidth="10" defaultColWidth="11.42578125" defaultRowHeight="15" x14ac:dyDescent="0.25"/>
  <cols>
    <col min="1" max="1" width="17.5703125" hidden="1" customWidth="1"/>
    <col min="2" max="2" width="22" hidden="1" customWidth="1"/>
    <col min="3" max="4" width="0" hidden="1" customWidth="1"/>
    <col min="6" max="6" width="47.5703125" customWidth="1"/>
    <col min="7" max="7" width="22.28515625" customWidth="1"/>
    <col min="257" max="260" width="0" hidden="1" customWidth="1"/>
    <col min="262" max="262" width="47.5703125" customWidth="1"/>
    <col min="263" max="263" width="22.28515625" customWidth="1"/>
    <col min="513" max="516" width="0" hidden="1" customWidth="1"/>
    <col min="518" max="518" width="47.5703125" customWidth="1"/>
    <col min="519" max="519" width="22.28515625" customWidth="1"/>
    <col min="769" max="772" width="0" hidden="1" customWidth="1"/>
    <col min="774" max="774" width="47.5703125" customWidth="1"/>
    <col min="775" max="775" width="22.28515625" customWidth="1"/>
    <col min="1025" max="1028" width="0" hidden="1" customWidth="1"/>
    <col min="1030" max="1030" width="47.5703125" customWidth="1"/>
    <col min="1031" max="1031" width="22.28515625" customWidth="1"/>
    <col min="1281" max="1284" width="0" hidden="1" customWidth="1"/>
    <col min="1286" max="1286" width="47.5703125" customWidth="1"/>
    <col min="1287" max="1287" width="22.28515625" customWidth="1"/>
    <col min="1537" max="1540" width="0" hidden="1" customWidth="1"/>
    <col min="1542" max="1542" width="47.5703125" customWidth="1"/>
    <col min="1543" max="1543" width="22.28515625" customWidth="1"/>
    <col min="1793" max="1796" width="0" hidden="1" customWidth="1"/>
    <col min="1798" max="1798" width="47.5703125" customWidth="1"/>
    <col min="1799" max="1799" width="22.28515625" customWidth="1"/>
    <col min="2049" max="2052" width="0" hidden="1" customWidth="1"/>
    <col min="2054" max="2054" width="47.5703125" customWidth="1"/>
    <col min="2055" max="2055" width="22.28515625" customWidth="1"/>
    <col min="2305" max="2308" width="0" hidden="1" customWidth="1"/>
    <col min="2310" max="2310" width="47.5703125" customWidth="1"/>
    <col min="2311" max="2311" width="22.28515625" customWidth="1"/>
    <col min="2561" max="2564" width="0" hidden="1" customWidth="1"/>
    <col min="2566" max="2566" width="47.5703125" customWidth="1"/>
    <col min="2567" max="2567" width="22.28515625" customWidth="1"/>
    <col min="2817" max="2820" width="0" hidden="1" customWidth="1"/>
    <col min="2822" max="2822" width="47.5703125" customWidth="1"/>
    <col min="2823" max="2823" width="22.28515625" customWidth="1"/>
    <col min="3073" max="3076" width="0" hidden="1" customWidth="1"/>
    <col min="3078" max="3078" width="47.5703125" customWidth="1"/>
    <col min="3079" max="3079" width="22.28515625" customWidth="1"/>
    <col min="3329" max="3332" width="0" hidden="1" customWidth="1"/>
    <col min="3334" max="3334" width="47.5703125" customWidth="1"/>
    <col min="3335" max="3335" width="22.28515625" customWidth="1"/>
    <col min="3585" max="3588" width="0" hidden="1" customWidth="1"/>
    <col min="3590" max="3590" width="47.5703125" customWidth="1"/>
    <col min="3591" max="3591" width="22.28515625" customWidth="1"/>
    <col min="3841" max="3844" width="0" hidden="1" customWidth="1"/>
    <col min="3846" max="3846" width="47.5703125" customWidth="1"/>
    <col min="3847" max="3847" width="22.28515625" customWidth="1"/>
    <col min="4097" max="4100" width="0" hidden="1" customWidth="1"/>
    <col min="4102" max="4102" width="47.5703125" customWidth="1"/>
    <col min="4103" max="4103" width="22.28515625" customWidth="1"/>
    <col min="4353" max="4356" width="0" hidden="1" customWidth="1"/>
    <col min="4358" max="4358" width="47.5703125" customWidth="1"/>
    <col min="4359" max="4359" width="22.28515625" customWidth="1"/>
    <col min="4609" max="4612" width="0" hidden="1" customWidth="1"/>
    <col min="4614" max="4614" width="47.5703125" customWidth="1"/>
    <col min="4615" max="4615" width="22.28515625" customWidth="1"/>
    <col min="4865" max="4868" width="0" hidden="1" customWidth="1"/>
    <col min="4870" max="4870" width="47.5703125" customWidth="1"/>
    <col min="4871" max="4871" width="22.28515625" customWidth="1"/>
    <col min="5121" max="5124" width="0" hidden="1" customWidth="1"/>
    <col min="5126" max="5126" width="47.5703125" customWidth="1"/>
    <col min="5127" max="5127" width="22.28515625" customWidth="1"/>
    <col min="5377" max="5380" width="0" hidden="1" customWidth="1"/>
    <col min="5382" max="5382" width="47.5703125" customWidth="1"/>
    <col min="5383" max="5383" width="22.28515625" customWidth="1"/>
    <col min="5633" max="5636" width="0" hidden="1" customWidth="1"/>
    <col min="5638" max="5638" width="47.5703125" customWidth="1"/>
    <col min="5639" max="5639" width="22.28515625" customWidth="1"/>
    <col min="5889" max="5892" width="0" hidden="1" customWidth="1"/>
    <col min="5894" max="5894" width="47.5703125" customWidth="1"/>
    <col min="5895" max="5895" width="22.28515625" customWidth="1"/>
    <col min="6145" max="6148" width="0" hidden="1" customWidth="1"/>
    <col min="6150" max="6150" width="47.5703125" customWidth="1"/>
    <col min="6151" max="6151" width="22.28515625" customWidth="1"/>
    <col min="6401" max="6404" width="0" hidden="1" customWidth="1"/>
    <col min="6406" max="6406" width="47.5703125" customWidth="1"/>
    <col min="6407" max="6407" width="22.28515625" customWidth="1"/>
    <col min="6657" max="6660" width="0" hidden="1" customWidth="1"/>
    <col min="6662" max="6662" width="47.5703125" customWidth="1"/>
    <col min="6663" max="6663" width="22.28515625" customWidth="1"/>
    <col min="6913" max="6916" width="0" hidden="1" customWidth="1"/>
    <col min="6918" max="6918" width="47.5703125" customWidth="1"/>
    <col min="6919" max="6919" width="22.28515625" customWidth="1"/>
    <col min="7169" max="7172" width="0" hidden="1" customWidth="1"/>
    <col min="7174" max="7174" width="47.5703125" customWidth="1"/>
    <col min="7175" max="7175" width="22.28515625" customWidth="1"/>
    <col min="7425" max="7428" width="0" hidden="1" customWidth="1"/>
    <col min="7430" max="7430" width="47.5703125" customWidth="1"/>
    <col min="7431" max="7431" width="22.28515625" customWidth="1"/>
    <col min="7681" max="7684" width="0" hidden="1" customWidth="1"/>
    <col min="7686" max="7686" width="47.5703125" customWidth="1"/>
    <col min="7687" max="7687" width="22.28515625" customWidth="1"/>
    <col min="7937" max="7940" width="0" hidden="1" customWidth="1"/>
    <col min="7942" max="7942" width="47.5703125" customWidth="1"/>
    <col min="7943" max="7943" width="22.28515625" customWidth="1"/>
    <col min="8193" max="8196" width="0" hidden="1" customWidth="1"/>
    <col min="8198" max="8198" width="47.5703125" customWidth="1"/>
    <col min="8199" max="8199" width="22.28515625" customWidth="1"/>
    <col min="8449" max="8452" width="0" hidden="1" customWidth="1"/>
    <col min="8454" max="8454" width="47.5703125" customWidth="1"/>
    <col min="8455" max="8455" width="22.28515625" customWidth="1"/>
    <col min="8705" max="8708" width="0" hidden="1" customWidth="1"/>
    <col min="8710" max="8710" width="47.5703125" customWidth="1"/>
    <col min="8711" max="8711" width="22.28515625" customWidth="1"/>
    <col min="8961" max="8964" width="0" hidden="1" customWidth="1"/>
    <col min="8966" max="8966" width="47.5703125" customWidth="1"/>
    <col min="8967" max="8967" width="22.28515625" customWidth="1"/>
    <col min="9217" max="9220" width="0" hidden="1" customWidth="1"/>
    <col min="9222" max="9222" width="47.5703125" customWidth="1"/>
    <col min="9223" max="9223" width="22.28515625" customWidth="1"/>
    <col min="9473" max="9476" width="0" hidden="1" customWidth="1"/>
    <col min="9478" max="9478" width="47.5703125" customWidth="1"/>
    <col min="9479" max="9479" width="22.28515625" customWidth="1"/>
    <col min="9729" max="9732" width="0" hidden="1" customWidth="1"/>
    <col min="9734" max="9734" width="47.5703125" customWidth="1"/>
    <col min="9735" max="9735" width="22.28515625" customWidth="1"/>
    <col min="9985" max="9988" width="0" hidden="1" customWidth="1"/>
    <col min="9990" max="9990" width="47.5703125" customWidth="1"/>
    <col min="9991" max="9991" width="22.28515625" customWidth="1"/>
    <col min="10241" max="10244" width="0" hidden="1" customWidth="1"/>
    <col min="10246" max="10246" width="47.5703125" customWidth="1"/>
    <col min="10247" max="10247" width="22.28515625" customWidth="1"/>
    <col min="10497" max="10500" width="0" hidden="1" customWidth="1"/>
    <col min="10502" max="10502" width="47.5703125" customWidth="1"/>
    <col min="10503" max="10503" width="22.28515625" customWidth="1"/>
    <col min="10753" max="10756" width="0" hidden="1" customWidth="1"/>
    <col min="10758" max="10758" width="47.5703125" customWidth="1"/>
    <col min="10759" max="10759" width="22.28515625" customWidth="1"/>
    <col min="11009" max="11012" width="0" hidden="1" customWidth="1"/>
    <col min="11014" max="11014" width="47.5703125" customWidth="1"/>
    <col min="11015" max="11015" width="22.28515625" customWidth="1"/>
    <col min="11265" max="11268" width="0" hidden="1" customWidth="1"/>
    <col min="11270" max="11270" width="47.5703125" customWidth="1"/>
    <col min="11271" max="11271" width="22.28515625" customWidth="1"/>
    <col min="11521" max="11524" width="0" hidden="1" customWidth="1"/>
    <col min="11526" max="11526" width="47.5703125" customWidth="1"/>
    <col min="11527" max="11527" width="22.28515625" customWidth="1"/>
    <col min="11777" max="11780" width="0" hidden="1" customWidth="1"/>
    <col min="11782" max="11782" width="47.5703125" customWidth="1"/>
    <col min="11783" max="11783" width="22.28515625" customWidth="1"/>
    <col min="12033" max="12036" width="0" hidden="1" customWidth="1"/>
    <col min="12038" max="12038" width="47.5703125" customWidth="1"/>
    <col min="12039" max="12039" width="22.28515625" customWidth="1"/>
    <col min="12289" max="12292" width="0" hidden="1" customWidth="1"/>
    <col min="12294" max="12294" width="47.5703125" customWidth="1"/>
    <col min="12295" max="12295" width="22.28515625" customWidth="1"/>
    <col min="12545" max="12548" width="0" hidden="1" customWidth="1"/>
    <col min="12550" max="12550" width="47.5703125" customWidth="1"/>
    <col min="12551" max="12551" width="22.28515625" customWidth="1"/>
    <col min="12801" max="12804" width="0" hidden="1" customWidth="1"/>
    <col min="12806" max="12806" width="47.5703125" customWidth="1"/>
    <col min="12807" max="12807" width="22.28515625" customWidth="1"/>
    <col min="13057" max="13060" width="0" hidden="1" customWidth="1"/>
    <col min="13062" max="13062" width="47.5703125" customWidth="1"/>
    <col min="13063" max="13063" width="22.28515625" customWidth="1"/>
    <col min="13313" max="13316" width="0" hidden="1" customWidth="1"/>
    <col min="13318" max="13318" width="47.5703125" customWidth="1"/>
    <col min="13319" max="13319" width="22.28515625" customWidth="1"/>
    <col min="13569" max="13572" width="0" hidden="1" customWidth="1"/>
    <col min="13574" max="13574" width="47.5703125" customWidth="1"/>
    <col min="13575" max="13575" width="22.28515625" customWidth="1"/>
    <col min="13825" max="13828" width="0" hidden="1" customWidth="1"/>
    <col min="13830" max="13830" width="47.5703125" customWidth="1"/>
    <col min="13831" max="13831" width="22.28515625" customWidth="1"/>
    <col min="14081" max="14084" width="0" hidden="1" customWidth="1"/>
    <col min="14086" max="14086" width="47.5703125" customWidth="1"/>
    <col min="14087" max="14087" width="22.28515625" customWidth="1"/>
    <col min="14337" max="14340" width="0" hidden="1" customWidth="1"/>
    <col min="14342" max="14342" width="47.5703125" customWidth="1"/>
    <col min="14343" max="14343" width="22.28515625" customWidth="1"/>
    <col min="14593" max="14596" width="0" hidden="1" customWidth="1"/>
    <col min="14598" max="14598" width="47.5703125" customWidth="1"/>
    <col min="14599" max="14599" width="22.28515625" customWidth="1"/>
    <col min="14849" max="14852" width="0" hidden="1" customWidth="1"/>
    <col min="14854" max="14854" width="47.5703125" customWidth="1"/>
    <col min="14855" max="14855" width="22.28515625" customWidth="1"/>
    <col min="15105" max="15108" width="0" hidden="1" customWidth="1"/>
    <col min="15110" max="15110" width="47.5703125" customWidth="1"/>
    <col min="15111" max="15111" width="22.28515625" customWidth="1"/>
    <col min="15361" max="15364" width="0" hidden="1" customWidth="1"/>
    <col min="15366" max="15366" width="47.5703125" customWidth="1"/>
    <col min="15367" max="15367" width="22.28515625" customWidth="1"/>
    <col min="15617" max="15620" width="0" hidden="1" customWidth="1"/>
    <col min="15622" max="15622" width="47.5703125" customWidth="1"/>
    <col min="15623" max="15623" width="22.28515625" customWidth="1"/>
    <col min="15873" max="15876" width="0" hidden="1" customWidth="1"/>
    <col min="15878" max="15878" width="47.5703125" customWidth="1"/>
    <col min="15879" max="15879" width="22.28515625" customWidth="1"/>
    <col min="16129" max="16132" width="0" hidden="1" customWidth="1"/>
    <col min="16134" max="16134" width="47.5703125" customWidth="1"/>
    <col min="16135" max="16135" width="22.28515625" customWidth="1"/>
  </cols>
  <sheetData>
    <row r="1" spans="1:8" x14ac:dyDescent="0.25">
      <c r="E1" s="86" t="s">
        <v>0</v>
      </c>
      <c r="F1" s="86"/>
      <c r="G1" s="86"/>
    </row>
    <row r="2" spans="1:8" x14ac:dyDescent="0.25">
      <c r="E2" s="86" t="s">
        <v>1</v>
      </c>
      <c r="F2" s="86"/>
      <c r="G2" s="86"/>
    </row>
    <row r="3" spans="1:8" x14ac:dyDescent="0.25">
      <c r="E3" s="97" t="s">
        <v>115</v>
      </c>
      <c r="F3" s="97"/>
      <c r="G3" s="97"/>
      <c r="H3" s="97"/>
    </row>
    <row r="4" spans="1:8" x14ac:dyDescent="0.25">
      <c r="E4" s="26" t="s">
        <v>116</v>
      </c>
      <c r="F4" s="26"/>
      <c r="G4" s="26"/>
      <c r="H4" s="27"/>
    </row>
    <row r="5" spans="1:8" x14ac:dyDescent="0.25">
      <c r="E5" s="98" t="s">
        <v>2</v>
      </c>
      <c r="F5" s="98"/>
      <c r="G5" s="98"/>
    </row>
    <row r="6" spans="1:8" x14ac:dyDescent="0.25">
      <c r="E6" s="99" t="s">
        <v>272</v>
      </c>
      <c r="F6" s="99"/>
      <c r="G6" s="99"/>
    </row>
    <row r="7" spans="1:8" x14ac:dyDescent="0.25">
      <c r="A7" t="s">
        <v>273</v>
      </c>
      <c r="B7" t="s">
        <v>274</v>
      </c>
      <c r="E7" s="34" t="s">
        <v>275</v>
      </c>
      <c r="F7" s="34" t="s">
        <v>276</v>
      </c>
      <c r="G7" s="34" t="s">
        <v>277</v>
      </c>
    </row>
    <row r="8" spans="1:8" x14ac:dyDescent="0.25">
      <c r="A8" s="35" t="s">
        <v>278</v>
      </c>
      <c r="B8" s="36">
        <v>625858240.45999932</v>
      </c>
      <c r="E8" s="37"/>
      <c r="F8" s="34" t="s">
        <v>118</v>
      </c>
      <c r="G8" s="38">
        <f>SUM(G9:G24)</f>
        <v>2132832365.4699993</v>
      </c>
    </row>
    <row r="9" spans="1:8" x14ac:dyDescent="0.25">
      <c r="A9" s="35" t="s">
        <v>279</v>
      </c>
      <c r="B9" s="36">
        <v>306466478.43000001</v>
      </c>
      <c r="E9" s="39" t="s">
        <v>278</v>
      </c>
      <c r="F9" s="40" t="s">
        <v>280</v>
      </c>
      <c r="G9" s="41">
        <v>710464158.3799994</v>
      </c>
    </row>
    <row r="10" spans="1:8" x14ac:dyDescent="0.25">
      <c r="A10" s="35" t="s">
        <v>281</v>
      </c>
      <c r="B10" s="36">
        <v>38070629.700000003</v>
      </c>
      <c r="E10" s="39" t="s">
        <v>279</v>
      </c>
      <c r="F10" s="40" t="s">
        <v>282</v>
      </c>
      <c r="G10" s="41">
        <v>320372607.79000002</v>
      </c>
    </row>
    <row r="11" spans="1:8" x14ac:dyDescent="0.25">
      <c r="A11" s="35" t="s">
        <v>283</v>
      </c>
      <c r="B11" s="36">
        <v>16138930.6</v>
      </c>
      <c r="E11" s="39" t="s">
        <v>281</v>
      </c>
      <c r="F11" s="40" t="s">
        <v>284</v>
      </c>
      <c r="G11" s="41">
        <v>48368707</v>
      </c>
    </row>
    <row r="12" spans="1:8" x14ac:dyDescent="0.25">
      <c r="A12" s="35" t="s">
        <v>285</v>
      </c>
      <c r="B12" s="36">
        <v>0</v>
      </c>
      <c r="E12" s="39" t="s">
        <v>283</v>
      </c>
      <c r="F12" s="42" t="s">
        <v>286</v>
      </c>
      <c r="G12" s="41">
        <v>26228034</v>
      </c>
    </row>
    <row r="13" spans="1:8" hidden="1" x14ac:dyDescent="0.25">
      <c r="A13" s="35" t="s">
        <v>287</v>
      </c>
      <c r="B13" s="36">
        <v>3520000</v>
      </c>
      <c r="E13" s="39" t="s">
        <v>285</v>
      </c>
      <c r="F13" s="42" t="s">
        <v>288</v>
      </c>
      <c r="G13" s="41"/>
    </row>
    <row r="14" spans="1:8" x14ac:dyDescent="0.25">
      <c r="A14" s="35" t="s">
        <v>289</v>
      </c>
      <c r="B14" s="36">
        <v>924000</v>
      </c>
      <c r="E14" s="39" t="s">
        <v>287</v>
      </c>
      <c r="F14" s="42" t="s">
        <v>290</v>
      </c>
      <c r="G14" s="41">
        <v>3297400</v>
      </c>
    </row>
    <row r="15" spans="1:8" x14ac:dyDescent="0.25">
      <c r="A15" s="35" t="s">
        <v>291</v>
      </c>
      <c r="B15" s="36">
        <v>98939548</v>
      </c>
      <c r="E15" s="39" t="s">
        <v>289</v>
      </c>
      <c r="F15" s="42" t="s">
        <v>292</v>
      </c>
      <c r="G15" s="41">
        <v>924000</v>
      </c>
    </row>
    <row r="16" spans="1:8" x14ac:dyDescent="0.25">
      <c r="A16" s="35" t="s">
        <v>293</v>
      </c>
      <c r="B16" s="36">
        <v>121887052.51999998</v>
      </c>
      <c r="E16" s="39" t="s">
        <v>291</v>
      </c>
      <c r="F16" s="42" t="s">
        <v>294</v>
      </c>
      <c r="G16" s="41">
        <v>90391541</v>
      </c>
    </row>
    <row r="17" spans="1:7" x14ac:dyDescent="0.25">
      <c r="A17" s="35" t="s">
        <v>295</v>
      </c>
      <c r="B17" s="36">
        <v>904689629.97000003</v>
      </c>
      <c r="E17" s="39" t="s">
        <v>293</v>
      </c>
      <c r="F17" s="42" t="s">
        <v>296</v>
      </c>
      <c r="G17" s="41">
        <v>117860471.68000001</v>
      </c>
    </row>
    <row r="18" spans="1:7" x14ac:dyDescent="0.25">
      <c r="A18" s="35" t="s">
        <v>297</v>
      </c>
      <c r="B18" s="36">
        <v>55389991.399999999</v>
      </c>
      <c r="E18" s="39" t="s">
        <v>295</v>
      </c>
      <c r="F18" s="42" t="s">
        <v>298</v>
      </c>
      <c r="G18" s="41">
        <v>758204293.33000004</v>
      </c>
    </row>
    <row r="19" spans="1:7" x14ac:dyDescent="0.25">
      <c r="A19" s="35" t="s">
        <v>299</v>
      </c>
      <c r="B19" s="36">
        <v>720000</v>
      </c>
      <c r="E19" s="39" t="s">
        <v>297</v>
      </c>
      <c r="F19" s="42" t="s">
        <v>300</v>
      </c>
      <c r="G19" s="41">
        <v>20184909</v>
      </c>
    </row>
    <row r="20" spans="1:7" x14ac:dyDescent="0.25">
      <c r="A20" s="35" t="s">
        <v>301</v>
      </c>
      <c r="B20" s="36">
        <v>2637000</v>
      </c>
      <c r="E20" s="39" t="s">
        <v>299</v>
      </c>
      <c r="F20" s="42" t="s">
        <v>302</v>
      </c>
      <c r="G20" s="41">
        <v>25972.85</v>
      </c>
    </row>
    <row r="21" spans="1:7" x14ac:dyDescent="0.25">
      <c r="A21" s="35" t="s">
        <v>303</v>
      </c>
      <c r="B21" s="36">
        <v>13512503</v>
      </c>
      <c r="E21" s="39" t="s">
        <v>301</v>
      </c>
      <c r="F21" s="42" t="s">
        <v>304</v>
      </c>
      <c r="G21" s="41">
        <v>1280000</v>
      </c>
    </row>
    <row r="22" spans="1:7" x14ac:dyDescent="0.25">
      <c r="A22" s="35" t="s">
        <v>305</v>
      </c>
      <c r="B22" s="36">
        <v>41012280.920000002</v>
      </c>
      <c r="E22" s="39" t="s">
        <v>303</v>
      </c>
      <c r="F22" s="42" t="s">
        <v>306</v>
      </c>
      <c r="G22" s="41">
        <v>3500000</v>
      </c>
    </row>
    <row r="23" spans="1:7" x14ac:dyDescent="0.25">
      <c r="A23" s="35" t="s">
        <v>305</v>
      </c>
      <c r="B23" s="36">
        <v>41012280.920000002</v>
      </c>
      <c r="E23" s="39" t="s">
        <v>310</v>
      </c>
      <c r="F23" s="42" t="s">
        <v>311</v>
      </c>
      <c r="G23" s="41">
        <v>500000</v>
      </c>
    </row>
    <row r="24" spans="1:7" x14ac:dyDescent="0.25">
      <c r="A24" s="35" t="s">
        <v>307</v>
      </c>
      <c r="B24" s="36">
        <v>6689298855.0000038</v>
      </c>
      <c r="E24" s="39" t="s">
        <v>305</v>
      </c>
      <c r="F24" s="42" t="s">
        <v>308</v>
      </c>
      <c r="G24" s="41">
        <v>31230270.440000001</v>
      </c>
    </row>
    <row r="25" spans="1:7" x14ac:dyDescent="0.25">
      <c r="A25" s="35" t="s">
        <v>309</v>
      </c>
      <c r="B25" s="36">
        <v>8919065140.0000038</v>
      </c>
    </row>
  </sheetData>
  <mergeCells count="5">
    <mergeCell ref="E1:G1"/>
    <mergeCell ref="E2:G2"/>
    <mergeCell ref="E3:H3"/>
    <mergeCell ref="E5:G5"/>
    <mergeCell ref="E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COG</vt:lpstr>
      <vt:lpstr>CA</vt:lpstr>
      <vt:lpstr>FUNCIONAL</vt:lpstr>
      <vt:lpstr>CTG</vt:lpstr>
      <vt:lpstr>PRIORIDADES</vt:lpstr>
      <vt:lpstr>PROGRAMAS Y PROYECTOS</vt:lpstr>
      <vt:lpstr>ANALÍTICO DE PLAZAS</vt:lpstr>
      <vt:lpstr>C.E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Luis Montoya</cp:lastModifiedBy>
  <dcterms:created xsi:type="dcterms:W3CDTF">2018-01-31T18:17:34Z</dcterms:created>
  <dcterms:modified xsi:type="dcterms:W3CDTF">2018-05-22T19:38:22Z</dcterms:modified>
</cp:coreProperties>
</file>