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DESCENTRALIZADOS\DECENTRALIZADOS 2018\TITULO V\IMJUV\ANUAL2018\"/>
    </mc:Choice>
  </mc:AlternateContent>
  <bookViews>
    <workbookView xWindow="0" yWindow="0" windowWidth="24000" windowHeight="8835"/>
  </bookViews>
  <sheets>
    <sheet name="EGRESOS" sheetId="1" r:id="rId1"/>
  </sheets>
  <definedNames>
    <definedName name="_xlnm._FilterDatabase" localSheetId="0" hidden="1">EGRESOS!$A$9:$N$48</definedName>
  </definedNames>
  <calcPr calcId="171027"/>
</workbook>
</file>

<file path=xl/calcChain.xml><?xml version="1.0" encoding="utf-8"?>
<calcChain xmlns="http://schemas.openxmlformats.org/spreadsheetml/2006/main">
  <c r="B39" i="1" l="1"/>
  <c r="B36" i="1"/>
  <c r="B37" i="1"/>
  <c r="B42" i="1"/>
  <c r="B35" i="1"/>
  <c r="B34" i="1"/>
  <c r="B33" i="1"/>
  <c r="B32" i="1"/>
  <c r="B31" i="1"/>
  <c r="B30" i="1"/>
  <c r="B29" i="1"/>
  <c r="B28" i="1"/>
  <c r="B24" i="1"/>
  <c r="B23" i="1"/>
  <c r="B22" i="1"/>
  <c r="B21" i="1"/>
  <c r="B20" i="1"/>
  <c r="B19" i="1"/>
  <c r="B18" i="1"/>
  <c r="B15" i="1"/>
  <c r="B14" i="1"/>
  <c r="B13" i="1"/>
  <c r="B12" i="1"/>
  <c r="B11" i="1" l="1"/>
  <c r="F41" i="1" l="1"/>
  <c r="C41" i="1"/>
  <c r="C38" i="1" s="1"/>
  <c r="D41" i="1"/>
  <c r="E41" i="1"/>
  <c r="E38" i="1" s="1"/>
  <c r="G41" i="1"/>
  <c r="H41" i="1"/>
  <c r="I41" i="1"/>
  <c r="I38" i="1" s="1"/>
  <c r="J41" i="1"/>
  <c r="J38" i="1" s="1"/>
  <c r="K41" i="1"/>
  <c r="K38" i="1" s="1"/>
  <c r="L41" i="1"/>
  <c r="M41" i="1"/>
  <c r="M38" i="1" s="1"/>
  <c r="N41" i="1"/>
  <c r="N38" i="1" s="1"/>
  <c r="G38" i="1"/>
  <c r="H38" i="1"/>
  <c r="F38" i="1"/>
  <c r="L38" i="1"/>
  <c r="B17" i="1"/>
  <c r="B27" i="1"/>
  <c r="B41" i="1"/>
  <c r="B38" i="1" s="1"/>
  <c r="N27" i="1"/>
  <c r="M27" i="1"/>
  <c r="L27" i="1"/>
  <c r="K27" i="1"/>
  <c r="J27" i="1"/>
  <c r="I27" i="1"/>
  <c r="N17" i="1"/>
  <c r="M17" i="1"/>
  <c r="L17" i="1"/>
  <c r="K17" i="1"/>
  <c r="J17" i="1"/>
  <c r="I17" i="1"/>
  <c r="N11" i="1"/>
  <c r="M11" i="1"/>
  <c r="L11" i="1"/>
  <c r="K11" i="1"/>
  <c r="J11" i="1"/>
  <c r="I11" i="1"/>
  <c r="H11" i="1"/>
  <c r="F11" i="1"/>
  <c r="E11" i="1"/>
  <c r="D11" i="1"/>
  <c r="C11" i="1"/>
  <c r="G11" i="1"/>
  <c r="D38" i="1"/>
  <c r="H27" i="1"/>
  <c r="G27" i="1"/>
  <c r="E27" i="1"/>
  <c r="D27" i="1"/>
  <c r="C27" i="1"/>
  <c r="F27" i="1"/>
  <c r="E17" i="1"/>
  <c r="D17" i="1"/>
  <c r="C17" i="1"/>
  <c r="H17" i="1"/>
  <c r="G17" i="1"/>
  <c r="F17" i="1"/>
  <c r="G10" i="1" l="1"/>
  <c r="B10" i="1"/>
  <c r="F10" i="1"/>
  <c r="C10" i="1"/>
  <c r="H10" i="1"/>
  <c r="I10" i="1"/>
  <c r="M10" i="1"/>
  <c r="L10" i="1"/>
  <c r="D10" i="1"/>
  <c r="J10" i="1"/>
  <c r="N10" i="1"/>
  <c r="E10" i="1"/>
  <c r="K10" i="1"/>
</calcChain>
</file>

<file path=xl/sharedStrings.xml><?xml version="1.0" encoding="utf-8"?>
<sst xmlns="http://schemas.openxmlformats.org/spreadsheetml/2006/main" count="46" uniqueCount="45">
  <si>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</si>
  <si>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</si>
  <si>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</si>
  <si>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</si>
  <si>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</si>
  <si>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</si>
  <si>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</si>
  <si>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</si>
  <si>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</si>
  <si>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</si>
  <si>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</si>
  <si>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</si>
  <si>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</si>
  <si>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</si>
  <si>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</si>
  <si>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</si>
  <si>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</si>
  <si>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</si>
  <si>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</si>
  <si>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</si>
  <si>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</si>
  <si>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</si>
  <si>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</si>
  <si>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</si>
  <si>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</si>
  <si>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</si>
  <si>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</si>
  <si>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</si>
  <si>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</si>
  <si>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</si>
  <si>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</si>
  <si>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</si>
  <si>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</si>
  <si>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</si>
  <si>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</si>
  <si>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</si>
  <si>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</si>
  <si>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</si>
  <si>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</si>
  <si>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</si>
  <si>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</si>
  <si>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</si>
  <si>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</si>
  <si>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educacional y recreativo</t>
  </si>
  <si>
    <t xml:space="preserve">INSTITUTO MUNICIPAL DE LA JUVENTUD DE CELAYA
PRESUPUESTO DE EGRESOS PARA EL EJERCICIO FISCAL 2018
CALENDARIO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</si>
</sst>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auto="1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3" fillId="0" borderId="0"/>
  </cellStyleXfs>
  <cellXfs count="22">
    <xf numFmtId="0" fontId="0" fillId="0" borderId="0" xfId="0"/>
    <xf numFmtId="4" fontId="0" fillId="0" borderId="0" xfId="0" applyNumberFormat="1"/>
    <xf numFmtId="43" fontId="0" fillId="0" borderId="0" xfId="42" applyFont="1"/>
    <xf numFmtId="0" fontId="0" fillId="0" borderId="0" xfId="0"/>
    <xf numFmtId="43" fontId="20" fillId="0" borderId="10" xfId="42" applyFont="1" applyFill="1" applyBorder="1"/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/>
    </xf>
    <xf numFmtId="43" fontId="16" fillId="33" borderId="10" xfId="42" applyFont="1" applyFill="1" applyBorder="1" applyAlignment="1">
      <alignment horizontal="left"/>
    </xf>
    <xf numFmtId="43" fontId="16" fillId="33" borderId="10" xfId="42" applyFont="1" applyFill="1" applyBorder="1"/>
    <xf numFmtId="164" fontId="19" fillId="34" borderId="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43" fontId="21" fillId="35" borderId="10" xfId="42" applyFont="1" applyFill="1" applyBorder="1" applyAlignment="1">
      <alignment horizontal="center" vertical="center"/>
    </xf>
    <xf numFmtId="43" fontId="0" fillId="0" borderId="0" xfId="0" applyNumberFormat="1"/>
    <xf numFmtId="43" fontId="19" fillId="35" borderId="10" xfId="42" applyFont="1" applyFill="1" applyBorder="1" applyAlignment="1">
      <alignment horizontal="center" vertical="center"/>
    </xf>
    <xf numFmtId="0" fontId="24" fillId="0" borderId="0" xfId="44" applyFont="1" applyFill="1" applyBorder="1"/>
    <xf numFmtId="0" fontId="25" fillId="36" borderId="11" xfId="44" applyFont="1" applyFill="1" applyBorder="1"/>
    <xf numFmtId="0" fontId="24" fillId="0" borderId="0" xfId="44" applyFont="1" applyFill="1" applyBorder="1" applyAlignment="1">
      <alignment horizontal="left"/>
    </xf>
    <xf numFmtId="0" fontId="24" fillId="0" borderId="12" xfId="44" applyFont="1" applyFill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2 16" xfId="43"/>
    <cellStyle name="Normal 3" xfId="44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C4D79D"/>
      <color rgb="FFB3CC82"/>
      <color rgb="FF3E4D1F"/>
      <color rgb="FF97B953"/>
      <color rgb="FFF38769"/>
      <color rgb="FFE60000"/>
      <color rgb="FFA9C571"/>
      <color rgb="FF88A9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0</xdr:col>
      <xdr:colOff>1537607</xdr:colOff>
      <xdr:row>7</xdr:row>
      <xdr:rowOff>149678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0"/>
          <a:ext cx="1496786" cy="1251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4" zoomScaleNormal="100" workbookViewId="0">
      <pane ySplit="6" topLeftCell="A34" activePane="bottomLeft" state="frozen"/>
      <selection activeCell="A4" sqref="A4"/>
      <selection pane="bottomLeft" activeCell="A4" sqref="A4:N8"/>
    </sheetView>
  </sheetViews>
  <sheetFormatPr baseColWidth="10" defaultRowHeight="15" x14ac:dyDescent="0.25"/>
  <cols>
    <col min="1" max="1" width="64.7109375" bestFit="1" customWidth="1"/>
    <col min="2" max="2" width="18.5703125" style="2" bestFit="1" customWidth="1"/>
    <col min="3" max="3" width="11.85546875" style="2" bestFit="1" customWidth="1"/>
    <col min="4" max="4" width="14.28515625" style="2" bestFit="1" customWidth="1"/>
    <col min="5" max="5" width="12.140625" style="2" bestFit="1" customWidth="1"/>
    <col min="6" max="9" width="11.5703125" style="1" bestFit="1" customWidth="1"/>
    <col min="10" max="10" width="13.5703125" style="1" bestFit="1" customWidth="1"/>
    <col min="11" max="11" width="17.42578125" style="1" bestFit="1" customWidth="1"/>
    <col min="12" max="12" width="14.42578125" style="1" bestFit="1" customWidth="1"/>
    <col min="13" max="13" width="16.5703125" style="1" bestFit="1" customWidth="1"/>
    <col min="14" max="14" width="15.7109375" style="1" bestFit="1" customWidth="1"/>
  </cols>
  <sheetData>
    <row r="1" spans="1:14" s="3" customFormat="1" hidden="1" x14ac:dyDescent="0.2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idden="1" x14ac:dyDescent="0.25">
      <c r="A2" s="3" t="s">
        <v>16</v>
      </c>
      <c r="B2" s="2">
        <v>0</v>
      </c>
      <c r="C2" s="2">
        <v>0</v>
      </c>
      <c r="D2" s="2">
        <v>0</v>
      </c>
      <c r="E2" s="2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s="3" customFormat="1" hidden="1" x14ac:dyDescent="0.25">
      <c r="A3" s="3" t="s">
        <v>17</v>
      </c>
      <c r="B3" s="2">
        <v>0</v>
      </c>
      <c r="C3" s="2">
        <v>0</v>
      </c>
      <c r="D3" s="2">
        <v>0</v>
      </c>
      <c r="E3" s="2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42" customHeight="1" x14ac:dyDescent="0.25">
      <c r="A4" s="19" t="s">
        <v>44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1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3" customFormat="1" ht="1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5.75" customHeight="1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27" customHeight="1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</row>
    <row r="10" spans="1:14" s="3" customFormat="1" x14ac:dyDescent="0.25">
      <c r="A10" s="11" t="s">
        <v>18</v>
      </c>
      <c r="B10" s="12">
        <f t="shared" ref="B10:N10" si="0">B11+B17+B27+B41+B38</f>
        <v>2511993.9999999995</v>
      </c>
      <c r="C10" s="12">
        <f t="shared" si="0"/>
        <v>198964.41</v>
      </c>
      <c r="D10" s="12">
        <f t="shared" si="0"/>
        <v>268734.93</v>
      </c>
      <c r="E10" s="12">
        <f t="shared" si="0"/>
        <v>213465.71000000002</v>
      </c>
      <c r="F10" s="12">
        <f t="shared" si="0"/>
        <v>236734.93000000002</v>
      </c>
      <c r="G10" s="12">
        <f t="shared" si="0"/>
        <v>240799.65</v>
      </c>
      <c r="H10" s="12">
        <f t="shared" si="0"/>
        <v>264368.95</v>
      </c>
      <c r="I10" s="12">
        <f t="shared" si="0"/>
        <v>249489.31999999998</v>
      </c>
      <c r="J10" s="12">
        <f t="shared" si="0"/>
        <v>213131.89999999997</v>
      </c>
      <c r="K10" s="12">
        <f t="shared" si="0"/>
        <v>191043.03999999998</v>
      </c>
      <c r="L10" s="12">
        <f t="shared" si="0"/>
        <v>188879.56</v>
      </c>
      <c r="M10" s="12">
        <f t="shared" si="0"/>
        <v>170355.13999999998</v>
      </c>
      <c r="N10" s="12">
        <f t="shared" si="0"/>
        <v>76026.459999999992</v>
      </c>
    </row>
    <row r="11" spans="1:14" x14ac:dyDescent="0.25">
      <c r="A11" s="7" t="s">
        <v>14</v>
      </c>
      <c r="B11" s="9">
        <f>SUM(B12:B16)</f>
        <v>1824634.9999999995</v>
      </c>
      <c r="C11" s="9">
        <f t="shared" ref="C11:F11" si="1">SUM(C12:C16)</f>
        <v>154324.4</v>
      </c>
      <c r="D11" s="9">
        <f t="shared" si="1"/>
        <v>150200.76999999999</v>
      </c>
      <c r="E11" s="9">
        <f t="shared" si="1"/>
        <v>154324.41</v>
      </c>
      <c r="F11" s="9">
        <f t="shared" si="1"/>
        <v>190200.77000000002</v>
      </c>
      <c r="G11" s="9">
        <f>SUM(G12:G16)</f>
        <v>190200.8</v>
      </c>
      <c r="H11" s="9">
        <f t="shared" ref="H11" si="2">SUM(H12:H16)</f>
        <v>154324.43</v>
      </c>
      <c r="I11" s="9">
        <f t="shared" ref="I11" si="3">SUM(I12:I16)</f>
        <v>150200.76999999999</v>
      </c>
      <c r="J11" s="9">
        <f t="shared" ref="J11" si="4">SUM(J12:J16)</f>
        <v>150200.76999999999</v>
      </c>
      <c r="K11" s="9">
        <f t="shared" ref="K11" si="5">SUM(K12:K16)</f>
        <v>154324.38999999998</v>
      </c>
      <c r="L11" s="9">
        <f t="shared" ref="L11" si="6">SUM(L12:L16)</f>
        <v>153111.4</v>
      </c>
      <c r="M11" s="9">
        <f t="shared" ref="M11" si="7">SUM(M12:M16)</f>
        <v>150200.79999999999</v>
      </c>
      <c r="N11" s="9">
        <f t="shared" ref="N11" si="8">SUM(N12:N16)</f>
        <v>73021.289999999994</v>
      </c>
    </row>
    <row r="12" spans="1:14" ht="27.75" customHeight="1" x14ac:dyDescent="0.25">
      <c r="A12" s="15" t="s">
        <v>19</v>
      </c>
      <c r="B12" s="4">
        <f>SUM(C12:N12)</f>
        <v>989672.39999999967</v>
      </c>
      <c r="C12" s="4">
        <v>82472.7</v>
      </c>
      <c r="D12" s="4">
        <v>82472.7</v>
      </c>
      <c r="E12" s="4">
        <v>82472.7</v>
      </c>
      <c r="F12" s="4">
        <v>122472.7</v>
      </c>
      <c r="G12" s="4">
        <v>122472.7</v>
      </c>
      <c r="H12" s="4">
        <v>82472.7</v>
      </c>
      <c r="I12" s="4">
        <v>82472.7</v>
      </c>
      <c r="J12" s="4">
        <v>82472.7</v>
      </c>
      <c r="K12" s="4">
        <v>82472.7</v>
      </c>
      <c r="L12" s="4">
        <v>42472.7</v>
      </c>
      <c r="M12" s="4">
        <v>82472.7</v>
      </c>
      <c r="N12" s="4">
        <v>42472.7</v>
      </c>
    </row>
    <row r="13" spans="1:14" x14ac:dyDescent="0.25">
      <c r="A13" s="15" t="s">
        <v>20</v>
      </c>
      <c r="B13" s="4">
        <f>SUM(C13:N13)</f>
        <v>153949.03999999998</v>
      </c>
      <c r="C13" s="4">
        <v>16619.5</v>
      </c>
      <c r="D13" s="4">
        <v>12495.86</v>
      </c>
      <c r="E13" s="4">
        <v>16619.5</v>
      </c>
      <c r="F13" s="4">
        <v>12495.86</v>
      </c>
      <c r="G13" s="4">
        <v>12495.88</v>
      </c>
      <c r="H13" s="4">
        <v>16619.52</v>
      </c>
      <c r="I13" s="4">
        <v>12495.86</v>
      </c>
      <c r="J13" s="4">
        <v>12495.86</v>
      </c>
      <c r="K13" s="4">
        <v>16619.48</v>
      </c>
      <c r="L13" s="4">
        <v>12495.86</v>
      </c>
      <c r="M13" s="4">
        <v>12495.86</v>
      </c>
      <c r="N13" s="4"/>
    </row>
    <row r="14" spans="1:14" x14ac:dyDescent="0.25">
      <c r="A14" s="15" t="s">
        <v>21</v>
      </c>
      <c r="B14" s="4">
        <f>SUM(C14:N14)</f>
        <v>359632.44</v>
      </c>
      <c r="C14" s="4">
        <v>32026.33</v>
      </c>
      <c r="D14" s="4">
        <v>32026.33</v>
      </c>
      <c r="E14" s="4">
        <v>32026.33</v>
      </c>
      <c r="F14" s="4">
        <v>32026.33</v>
      </c>
      <c r="G14" s="4">
        <v>32026.34</v>
      </c>
      <c r="H14" s="4">
        <v>32026.34</v>
      </c>
      <c r="I14" s="4">
        <v>32026.34</v>
      </c>
      <c r="J14" s="4">
        <v>32026.34</v>
      </c>
      <c r="K14" s="4">
        <v>32026.34</v>
      </c>
      <c r="L14" s="4">
        <v>32026.33</v>
      </c>
      <c r="M14" s="4">
        <v>32026.37</v>
      </c>
      <c r="N14" s="4">
        <v>7342.7199999999984</v>
      </c>
    </row>
    <row r="15" spans="1:14" x14ac:dyDescent="0.25">
      <c r="A15" s="15" t="s">
        <v>22</v>
      </c>
      <c r="B15" s="4">
        <f>SUM(C15:N15)</f>
        <v>321381.12</v>
      </c>
      <c r="C15" s="4">
        <v>23205.87</v>
      </c>
      <c r="D15" s="4">
        <v>23205.88</v>
      </c>
      <c r="E15" s="4">
        <v>23205.88</v>
      </c>
      <c r="F15" s="4">
        <v>23205.88</v>
      </c>
      <c r="G15" s="4">
        <v>23205.88</v>
      </c>
      <c r="H15" s="4">
        <v>23205.87</v>
      </c>
      <c r="I15" s="4">
        <v>23205.87</v>
      </c>
      <c r="J15" s="4">
        <v>23205.87</v>
      </c>
      <c r="K15" s="4">
        <v>23205.87</v>
      </c>
      <c r="L15" s="4">
        <v>66116.509999999995</v>
      </c>
      <c r="M15" s="4">
        <v>23205.87</v>
      </c>
      <c r="N15" s="4">
        <v>23205.87</v>
      </c>
    </row>
    <row r="16" spans="1:14" ht="15.75" thickBot="1" x14ac:dyDescent="0.3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6" x14ac:dyDescent="0.25">
      <c r="A17" s="16" t="s">
        <v>23</v>
      </c>
      <c r="B17" s="8">
        <f t="shared" ref="B17:E17" si="9">SUM(B18:B26)</f>
        <v>137019.14000000001</v>
      </c>
      <c r="C17" s="8">
        <f t="shared" si="9"/>
        <v>11851.6</v>
      </c>
      <c r="D17" s="8">
        <f t="shared" si="9"/>
        <v>9351.6</v>
      </c>
      <c r="E17" s="8">
        <f t="shared" si="9"/>
        <v>12351.6</v>
      </c>
      <c r="F17" s="8">
        <f>SUM(F18:F26)</f>
        <v>13351.6</v>
      </c>
      <c r="G17" s="8">
        <f t="shared" ref="G17:N17" si="10">SUM(G18:G26)</f>
        <v>12651.6</v>
      </c>
      <c r="H17" s="8">
        <f t="shared" si="10"/>
        <v>14051.6</v>
      </c>
      <c r="I17" s="8">
        <f t="shared" si="10"/>
        <v>19703.18</v>
      </c>
      <c r="J17" s="8">
        <f t="shared" si="10"/>
        <v>13051.59</v>
      </c>
      <c r="K17" s="8">
        <f t="shared" si="10"/>
        <v>11851.59</v>
      </c>
      <c r="L17" s="8">
        <f t="shared" si="10"/>
        <v>8851.59</v>
      </c>
      <c r="M17" s="8">
        <f t="shared" si="10"/>
        <v>9251.59</v>
      </c>
      <c r="N17" s="8">
        <f t="shared" si="10"/>
        <v>700</v>
      </c>
    </row>
    <row r="18" spans="1:16" x14ac:dyDescent="0.25">
      <c r="A18" s="17" t="s">
        <v>24</v>
      </c>
      <c r="B18" s="4">
        <f>SUM(C18:N18)</f>
        <v>51000</v>
      </c>
      <c r="C18" s="4">
        <v>5000</v>
      </c>
      <c r="D18" s="4">
        <v>2500</v>
      </c>
      <c r="E18" s="4">
        <v>5500</v>
      </c>
      <c r="F18" s="4">
        <v>7000</v>
      </c>
      <c r="G18" s="4">
        <v>5500</v>
      </c>
      <c r="H18" s="4">
        <v>6000</v>
      </c>
      <c r="I18" s="4">
        <v>6500</v>
      </c>
      <c r="J18" s="4">
        <v>6000</v>
      </c>
      <c r="K18" s="4">
        <v>5000</v>
      </c>
      <c r="L18" s="4">
        <v>2000</v>
      </c>
      <c r="M18" s="4"/>
      <c r="N18" s="4"/>
    </row>
    <row r="19" spans="1:16" x14ac:dyDescent="0.25">
      <c r="A19" s="17" t="s">
        <v>25</v>
      </c>
      <c r="B19" s="4">
        <f t="shared" ref="B19:B24" si="11">SUM(C19:N19)</f>
        <v>2800</v>
      </c>
      <c r="C19" s="4"/>
      <c r="D19" s="4"/>
      <c r="E19" s="4">
        <v>500</v>
      </c>
      <c r="F19" s="4"/>
      <c r="G19" s="4">
        <v>300</v>
      </c>
      <c r="H19" s="4"/>
      <c r="I19" s="4"/>
      <c r="J19" s="4"/>
      <c r="K19" s="4"/>
      <c r="L19" s="4"/>
      <c r="M19" s="4">
        <v>2000</v>
      </c>
      <c r="N19" s="4"/>
    </row>
    <row r="20" spans="1:16" x14ac:dyDescent="0.25">
      <c r="A20" s="17" t="s">
        <v>26</v>
      </c>
      <c r="B20" s="4">
        <f t="shared" si="11"/>
        <v>1000</v>
      </c>
      <c r="C20" s="4"/>
      <c r="D20" s="4"/>
      <c r="E20" s="4"/>
      <c r="F20" s="4"/>
      <c r="G20" s="4"/>
      <c r="H20" s="4">
        <v>200</v>
      </c>
      <c r="I20" s="4"/>
      <c r="J20" s="4">
        <v>200</v>
      </c>
      <c r="K20" s="4"/>
      <c r="L20" s="4"/>
      <c r="M20" s="4">
        <v>400</v>
      </c>
      <c r="N20" s="4">
        <v>200</v>
      </c>
    </row>
    <row r="21" spans="1:16" x14ac:dyDescent="0.25">
      <c r="A21" s="17" t="s">
        <v>26</v>
      </c>
      <c r="B21" s="4">
        <f t="shared" si="11"/>
        <v>34200</v>
      </c>
      <c r="C21" s="4">
        <v>2850</v>
      </c>
      <c r="D21" s="4">
        <v>2850</v>
      </c>
      <c r="E21" s="4">
        <v>2850</v>
      </c>
      <c r="F21" s="4">
        <v>2850</v>
      </c>
      <c r="G21" s="4">
        <v>2850</v>
      </c>
      <c r="H21" s="4">
        <v>2850</v>
      </c>
      <c r="I21" s="4">
        <v>5700</v>
      </c>
      <c r="J21" s="4">
        <v>2850</v>
      </c>
      <c r="K21" s="4">
        <v>2850</v>
      </c>
      <c r="L21" s="4">
        <v>2850</v>
      </c>
      <c r="M21" s="4">
        <v>2850</v>
      </c>
      <c r="N21" s="2"/>
    </row>
    <row r="22" spans="1:16" x14ac:dyDescent="0.25">
      <c r="A22" s="17" t="s">
        <v>27</v>
      </c>
      <c r="B22" s="4">
        <f t="shared" si="11"/>
        <v>42019.14</v>
      </c>
      <c r="C22" s="4">
        <v>3501.6</v>
      </c>
      <c r="D22" s="4">
        <v>3501.6</v>
      </c>
      <c r="E22" s="4">
        <v>3501.6</v>
      </c>
      <c r="F22" s="4">
        <v>3501.6</v>
      </c>
      <c r="G22" s="4">
        <v>3501.6</v>
      </c>
      <c r="H22" s="4">
        <v>3501.6</v>
      </c>
      <c r="I22" s="4">
        <v>7003.18</v>
      </c>
      <c r="J22" s="4">
        <v>3501.59</v>
      </c>
      <c r="K22" s="4">
        <v>3501.59</v>
      </c>
      <c r="L22" s="4">
        <v>3501.59</v>
      </c>
      <c r="M22" s="4">
        <v>3501.59</v>
      </c>
      <c r="N22" s="2"/>
    </row>
    <row r="23" spans="1:16" x14ac:dyDescent="0.25">
      <c r="A23" s="17" t="s">
        <v>28</v>
      </c>
      <c r="B23" s="4">
        <f t="shared" si="11"/>
        <v>3000</v>
      </c>
      <c r="C23" s="4">
        <v>500</v>
      </c>
      <c r="D23" s="4">
        <v>500</v>
      </c>
      <c r="E23" s="4"/>
      <c r="F23" s="4"/>
      <c r="G23" s="4">
        <v>500</v>
      </c>
      <c r="H23" s="4">
        <v>1500</v>
      </c>
      <c r="I23" s="4"/>
      <c r="J23" s="4"/>
      <c r="K23" s="4"/>
      <c r="L23" s="4"/>
      <c r="M23" s="4"/>
      <c r="N23" s="4"/>
    </row>
    <row r="24" spans="1:16" x14ac:dyDescent="0.25">
      <c r="A24" s="17" t="s">
        <v>29</v>
      </c>
      <c r="B24" s="4">
        <f t="shared" si="11"/>
        <v>3000</v>
      </c>
      <c r="C24" s="4"/>
      <c r="D24" s="4"/>
      <c r="E24" s="4"/>
      <c r="F24" s="4"/>
      <c r="G24" s="4"/>
      <c r="H24" s="4"/>
      <c r="I24" s="4">
        <v>500</v>
      </c>
      <c r="J24" s="4">
        <v>500</v>
      </c>
      <c r="K24" s="4">
        <v>500</v>
      </c>
      <c r="L24" s="4">
        <v>500</v>
      </c>
      <c r="M24" s="4">
        <v>500</v>
      </c>
      <c r="N24" s="2">
        <v>500</v>
      </c>
    </row>
    <row r="25" spans="1:16" x14ac:dyDescent="0.25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6" ht="15.75" thickBot="1" x14ac:dyDescent="0.3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6" x14ac:dyDescent="0.25">
      <c r="A27" s="16" t="s">
        <v>30</v>
      </c>
      <c r="B27" s="9">
        <f t="shared" ref="B27:E27" si="12">SUM(B28:B36)</f>
        <v>300339.86</v>
      </c>
      <c r="C27" s="9">
        <f t="shared" si="12"/>
        <v>32788.410000000003</v>
      </c>
      <c r="D27" s="9">
        <f t="shared" si="12"/>
        <v>50298.17</v>
      </c>
      <c r="E27" s="9">
        <f t="shared" si="12"/>
        <v>22766.34</v>
      </c>
      <c r="F27" s="9">
        <f>SUM(F28:F36)</f>
        <v>14766.34</v>
      </c>
      <c r="G27" s="9">
        <f t="shared" ref="G27:N27" si="13">SUM(G28:G36)</f>
        <v>13933.01</v>
      </c>
      <c r="H27" s="9">
        <f t="shared" si="13"/>
        <v>72599.67</v>
      </c>
      <c r="I27" s="9">
        <f t="shared" si="13"/>
        <v>52036.44</v>
      </c>
      <c r="J27" s="9">
        <f t="shared" si="13"/>
        <v>15844.27</v>
      </c>
      <c r="K27" s="9">
        <f t="shared" si="13"/>
        <v>10266.290000000001</v>
      </c>
      <c r="L27" s="9">
        <f t="shared" si="13"/>
        <v>1833</v>
      </c>
      <c r="M27" s="9">
        <f t="shared" si="13"/>
        <v>10902.75</v>
      </c>
      <c r="N27" s="9">
        <f t="shared" si="13"/>
        <v>2305.17</v>
      </c>
    </row>
    <row r="28" spans="1:16" x14ac:dyDescent="0.25">
      <c r="A28" s="17" t="s">
        <v>31</v>
      </c>
      <c r="B28" s="4">
        <f t="shared" ref="B28:B36" si="14">SUM(C28:N28)</f>
        <v>39339.86</v>
      </c>
      <c r="C28" s="4">
        <v>2933</v>
      </c>
      <c r="D28" s="4">
        <v>2933</v>
      </c>
      <c r="E28" s="4">
        <v>2933</v>
      </c>
      <c r="F28" s="4">
        <v>2933</v>
      </c>
      <c r="G28" s="4">
        <v>3433</v>
      </c>
      <c r="H28" s="4">
        <v>2933</v>
      </c>
      <c r="I28" s="4">
        <v>4072.86</v>
      </c>
      <c r="J28" s="4">
        <v>5033</v>
      </c>
      <c r="K28" s="4">
        <v>3433</v>
      </c>
      <c r="L28" s="4">
        <v>1833</v>
      </c>
      <c r="M28" s="4">
        <v>5033</v>
      </c>
      <c r="N28" s="4">
        <v>1837</v>
      </c>
    </row>
    <row r="29" spans="1:16" x14ac:dyDescent="0.25">
      <c r="A29" s="17" t="s">
        <v>32</v>
      </c>
      <c r="B29" s="4">
        <f t="shared" si="14"/>
        <v>50000</v>
      </c>
      <c r="C29" s="4">
        <v>4166.67</v>
      </c>
      <c r="D29" s="4">
        <v>4166.67</v>
      </c>
      <c r="E29" s="4">
        <v>4166.67</v>
      </c>
      <c r="F29" s="4">
        <v>4166.67</v>
      </c>
      <c r="G29" s="4">
        <v>4166.67</v>
      </c>
      <c r="H29" s="4">
        <v>8333.33</v>
      </c>
      <c r="I29" s="4">
        <v>8333.33</v>
      </c>
      <c r="J29" s="4">
        <v>4166.67</v>
      </c>
      <c r="K29" s="4">
        <v>4166.66</v>
      </c>
      <c r="L29" s="4"/>
      <c r="M29" s="4">
        <v>4166.66</v>
      </c>
      <c r="N29" s="4"/>
      <c r="O29" s="13"/>
      <c r="P29" s="13"/>
    </row>
    <row r="30" spans="1:16" x14ac:dyDescent="0.25">
      <c r="A30" s="17" t="s">
        <v>33</v>
      </c>
      <c r="B30" s="4">
        <f t="shared" si="14"/>
        <v>6000</v>
      </c>
      <c r="C30" s="4"/>
      <c r="D30" s="4"/>
      <c r="E30" s="4">
        <v>3000</v>
      </c>
      <c r="F30" s="4"/>
      <c r="G30" s="4"/>
      <c r="H30" s="4">
        <v>1000</v>
      </c>
      <c r="I30" s="4">
        <v>2000</v>
      </c>
      <c r="J30" s="4"/>
      <c r="K30" s="4"/>
      <c r="L30" s="4"/>
      <c r="M30" s="4"/>
      <c r="N30" s="4"/>
      <c r="O30" s="13"/>
      <c r="P30" s="13"/>
    </row>
    <row r="31" spans="1:16" x14ac:dyDescent="0.25">
      <c r="A31" s="17" t="s">
        <v>34</v>
      </c>
      <c r="B31" s="4">
        <f t="shared" si="14"/>
        <v>34000</v>
      </c>
      <c r="C31" s="4">
        <v>1666.67</v>
      </c>
      <c r="D31" s="4">
        <v>2198.5</v>
      </c>
      <c r="E31" s="4">
        <v>2666.67</v>
      </c>
      <c r="F31" s="4">
        <v>2666.67</v>
      </c>
      <c r="G31" s="4">
        <v>6333.34</v>
      </c>
      <c r="H31" s="4">
        <v>7333.34</v>
      </c>
      <c r="I31" s="4">
        <v>3630.25</v>
      </c>
      <c r="J31" s="4">
        <v>2666.67</v>
      </c>
      <c r="K31" s="4">
        <v>2666.63</v>
      </c>
      <c r="L31" s="4"/>
      <c r="M31" s="4">
        <v>1703.09</v>
      </c>
      <c r="N31" s="4">
        <v>468.17</v>
      </c>
      <c r="O31" s="13"/>
      <c r="P31" s="13"/>
    </row>
    <row r="32" spans="1:16" x14ac:dyDescent="0.25">
      <c r="A32" s="17" t="s">
        <v>35</v>
      </c>
      <c r="B32" s="4">
        <f t="shared" si="14"/>
        <v>35000</v>
      </c>
      <c r="C32" s="4">
        <v>8000</v>
      </c>
      <c r="D32" s="4">
        <v>11000</v>
      </c>
      <c r="E32" s="4"/>
      <c r="F32" s="4">
        <v>5000</v>
      </c>
      <c r="G32" s="4"/>
      <c r="H32" s="4">
        <v>10000</v>
      </c>
      <c r="I32" s="4">
        <v>1000</v>
      </c>
      <c r="J32" s="4"/>
      <c r="K32" s="4"/>
      <c r="L32" s="4"/>
      <c r="M32" s="4"/>
      <c r="N32" s="4"/>
      <c r="O32" s="13"/>
      <c r="P32" s="13"/>
    </row>
    <row r="33" spans="1:16" x14ac:dyDescent="0.25">
      <c r="A33" s="17" t="s">
        <v>36</v>
      </c>
      <c r="B33" s="4">
        <f t="shared" si="14"/>
        <v>3000</v>
      </c>
      <c r="C33" s="4"/>
      <c r="D33" s="4"/>
      <c r="E33" s="4"/>
      <c r="F33" s="4"/>
      <c r="G33" s="4"/>
      <c r="H33" s="4"/>
      <c r="I33" s="4">
        <v>3000</v>
      </c>
      <c r="J33" s="4"/>
      <c r="K33" s="4"/>
      <c r="L33" s="4"/>
      <c r="M33" s="4"/>
      <c r="N33" s="4"/>
      <c r="O33" s="13"/>
      <c r="P33" s="13"/>
    </row>
    <row r="34" spans="1:16" ht="15.75" thickBot="1" x14ac:dyDescent="0.3">
      <c r="A34" s="18" t="s">
        <v>37</v>
      </c>
      <c r="B34" s="4">
        <f t="shared" si="14"/>
        <v>3000</v>
      </c>
      <c r="C34" s="4"/>
      <c r="D34" s="4"/>
      <c r="E34" s="4"/>
      <c r="F34" s="4"/>
      <c r="G34" s="4"/>
      <c r="H34" s="4">
        <v>3000</v>
      </c>
      <c r="I34" s="4"/>
      <c r="J34" s="4"/>
      <c r="K34" s="4"/>
      <c r="L34" s="4"/>
      <c r="M34" s="4"/>
      <c r="N34" s="4"/>
      <c r="O34" s="13"/>
      <c r="P34" s="13"/>
    </row>
    <row r="35" spans="1:16" x14ac:dyDescent="0.25">
      <c r="A35" s="17" t="s">
        <v>38</v>
      </c>
      <c r="B35" s="4">
        <f t="shared" si="14"/>
        <v>100000</v>
      </c>
      <c r="C35" s="4">
        <v>10000</v>
      </c>
      <c r="D35" s="4">
        <v>20000</v>
      </c>
      <c r="E35" s="4"/>
      <c r="F35" s="4"/>
      <c r="G35" s="4"/>
      <c r="H35" s="4">
        <v>40000</v>
      </c>
      <c r="I35" s="4">
        <v>30000</v>
      </c>
      <c r="J35" s="4"/>
      <c r="K35" s="4"/>
      <c r="L35" s="4"/>
      <c r="M35" s="4"/>
      <c r="N35" s="4"/>
      <c r="O35" s="13"/>
      <c r="P35" s="13"/>
    </row>
    <row r="36" spans="1:16" x14ac:dyDescent="0.25">
      <c r="A36" s="17" t="s">
        <v>39</v>
      </c>
      <c r="B36" s="4">
        <f t="shared" si="14"/>
        <v>30000</v>
      </c>
      <c r="C36" s="4">
        <v>6022.07</v>
      </c>
      <c r="D36" s="4">
        <v>10000</v>
      </c>
      <c r="E36" s="4">
        <v>10000</v>
      </c>
      <c r="F36" s="4"/>
      <c r="G36" s="4"/>
      <c r="H36" s="4"/>
      <c r="I36" s="4"/>
      <c r="J36" s="4">
        <v>3977.93</v>
      </c>
      <c r="K36" s="4"/>
      <c r="L36" s="4"/>
      <c r="M36" s="4"/>
      <c r="N36" s="4"/>
      <c r="O36" s="13"/>
      <c r="P36" s="13"/>
    </row>
    <row r="37" spans="1:16" ht="15.75" thickBot="1" x14ac:dyDescent="0.3">
      <c r="A37" s="5"/>
      <c r="B37" s="4">
        <f t="shared" ref="B37:B39" si="15">SUM(C37:N37)</f>
        <v>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3"/>
      <c r="P37" s="13"/>
    </row>
    <row r="38" spans="1:16" x14ac:dyDescent="0.25">
      <c r="A38" s="16" t="s">
        <v>40</v>
      </c>
      <c r="B38" s="9">
        <f t="shared" ref="B38:N38" si="16">SUM(B39:B44)</f>
        <v>250000</v>
      </c>
      <c r="C38" s="9">
        <f t="shared" si="16"/>
        <v>0</v>
      </c>
      <c r="D38" s="9">
        <f t="shared" si="16"/>
        <v>58884.39</v>
      </c>
      <c r="E38" s="9">
        <f t="shared" si="16"/>
        <v>24023.360000000001</v>
      </c>
      <c r="F38" s="9">
        <f t="shared" si="16"/>
        <v>18416.22</v>
      </c>
      <c r="G38" s="9">
        <f t="shared" si="16"/>
        <v>24014.240000000002</v>
      </c>
      <c r="H38" s="9">
        <f t="shared" si="16"/>
        <v>23393.25</v>
      </c>
      <c r="I38" s="9">
        <f t="shared" si="16"/>
        <v>27548.93</v>
      </c>
      <c r="J38" s="9">
        <f t="shared" si="16"/>
        <v>34035.269999999997</v>
      </c>
      <c r="K38" s="9">
        <f t="shared" si="16"/>
        <v>14600.77</v>
      </c>
      <c r="L38" s="9">
        <f t="shared" si="16"/>
        <v>25083.57</v>
      </c>
      <c r="M38" s="9">
        <f t="shared" si="16"/>
        <v>0</v>
      </c>
      <c r="N38" s="9">
        <f t="shared" si="16"/>
        <v>0</v>
      </c>
      <c r="O38" s="13"/>
      <c r="P38" s="13"/>
    </row>
    <row r="39" spans="1:16" x14ac:dyDescent="0.25">
      <c r="A39" s="15" t="s">
        <v>41</v>
      </c>
      <c r="B39" s="4">
        <f t="shared" si="15"/>
        <v>213000</v>
      </c>
      <c r="C39" s="4"/>
      <c r="D39" s="4">
        <v>21884.39</v>
      </c>
      <c r="E39" s="4">
        <v>24023.360000000001</v>
      </c>
      <c r="F39" s="4">
        <v>18416.22</v>
      </c>
      <c r="G39" s="4">
        <v>24014.240000000002</v>
      </c>
      <c r="H39" s="4">
        <v>23393.25</v>
      </c>
      <c r="I39" s="4">
        <v>27548.93</v>
      </c>
      <c r="J39" s="4">
        <v>34035.269999999997</v>
      </c>
      <c r="K39" s="4">
        <v>14600.77</v>
      </c>
      <c r="L39" s="4">
        <v>25083.57</v>
      </c>
      <c r="M39" s="4"/>
      <c r="N39" s="4"/>
      <c r="O39" s="13"/>
      <c r="P39" s="13"/>
    </row>
    <row r="40" spans="1:16" ht="15.75" thickBot="1" x14ac:dyDescent="0.3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3"/>
      <c r="P40" s="13"/>
    </row>
    <row r="41" spans="1:16" x14ac:dyDescent="0.25">
      <c r="A41" s="16" t="s">
        <v>42</v>
      </c>
      <c r="B41" s="9">
        <f t="shared" ref="B41:N41" si="17">SUM(B37:B37)</f>
        <v>0</v>
      </c>
      <c r="C41" s="9">
        <f t="shared" si="17"/>
        <v>0</v>
      </c>
      <c r="D41" s="9">
        <f t="shared" si="17"/>
        <v>0</v>
      </c>
      <c r="E41" s="9">
        <f t="shared" si="17"/>
        <v>0</v>
      </c>
      <c r="F41" s="9">
        <f t="shared" si="17"/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13"/>
      <c r="P41" s="13"/>
    </row>
    <row r="42" spans="1:16" x14ac:dyDescent="0.25">
      <c r="A42" s="15" t="s">
        <v>43</v>
      </c>
      <c r="B42" s="4">
        <f>SUM(C42:N42)</f>
        <v>37000</v>
      </c>
      <c r="C42" s="4"/>
      <c r="D42" s="4">
        <v>37000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13"/>
      <c r="P42" s="13"/>
    </row>
    <row r="43" spans="1:16" x14ac:dyDescent="0.2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3"/>
      <c r="P43" s="13"/>
    </row>
    <row r="44" spans="1:16" x14ac:dyDescent="0.25">
      <c r="A44" s="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3"/>
      <c r="P44" s="13"/>
    </row>
    <row r="45" spans="1:16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3"/>
      <c r="P45" s="13"/>
    </row>
    <row r="46" spans="1:16" x14ac:dyDescent="0.25">
      <c r="O46" s="13"/>
      <c r="P46" s="13"/>
    </row>
    <row r="47" spans="1:16" ht="30.75" customHeight="1" x14ac:dyDescent="0.25"/>
  </sheetData>
  <autoFilter ref="A9:N48"/>
  <mergeCells count="2">
    <mergeCell ref="A4:N8"/>
    <mergeCell ref="A1:N1"/>
  </mergeCells>
  <pageMargins left="0.70866141732283472" right="0.70866141732283472" top="0.74803149606299213" bottom="0.74803149606299213" header="0.31496062992125984" footer="0.31496062992125984"/>
  <pageSetup paperSize="5"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cp:lastPrinted>2014-07-30T20:17:58Z</cp:lastPrinted>
  <dcterms:created xsi:type="dcterms:W3CDTF">2014-02-26T17:48:41Z</dcterms:created>
  <dcterms:modified xsi:type="dcterms:W3CDTF">2018-03-20T18:26:43Z</dcterms:modified>
</cp:coreProperties>
</file>