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ocuments\2017\CUENTA PUBLICA 2017\CUENTA PUBLICA CUARTO TRIMESTRE\CUARTO TRIMESTRE\"/>
    </mc:Choice>
  </mc:AlternateContent>
  <bookViews>
    <workbookView xWindow="120" yWindow="30" windowWidth="15600" windowHeight="10035"/>
  </bookViews>
  <sheets>
    <sheet name="PK" sheetId="1" r:id="rId1"/>
    <sheet name="Instructivo_PK" sheetId="4" r:id="rId2"/>
  </sheets>
  <externalReferences>
    <externalReference r:id="rId3"/>
  </externalReferences>
  <definedNames>
    <definedName name="_xlnm._FilterDatabase" localSheetId="0" hidden="1">PK!$A$3:$N$29</definedName>
  </definedNames>
  <calcPr calcId="152511"/>
</workbook>
</file>

<file path=xl/calcChain.xml><?xml version="1.0" encoding="utf-8"?>
<calcChain xmlns="http://schemas.openxmlformats.org/spreadsheetml/2006/main">
  <c r="F8" i="1" l="1"/>
  <c r="G8" i="1"/>
  <c r="G6" i="1"/>
  <c r="M7" i="1" l="1"/>
</calcChain>
</file>

<file path=xl/sharedStrings.xml><?xml version="1.0" encoding="utf-8"?>
<sst xmlns="http://schemas.openxmlformats.org/spreadsheetml/2006/main" count="53" uniqueCount="48">
  <si>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</si>
  <si>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</si>
  <si>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</si>
  <si>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</si>
  <si>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</si>
  <si>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</si>
  <si>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</si>
  <si>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</si>
  <si>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</si>
  <si>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</si>
  <si>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</si>
  <si>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</si>
  <si>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</si>
  <si>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</si>
  <si>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</si>
  <si>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</si>
  <si>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</si>
  <si>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</si>
  <si>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</si>
  <si>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</si>
  <si>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</si>
  <si>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</si>
  <si>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</si>
  <si>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</si>
  <si>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</si>
  <si>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</si>
  <si>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</si>
  <si>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</si>
  <si>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</si>
  <si>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</si>
  <si>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</si>
  <si>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</si>
  <si>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</si>
  <si>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</si>
  <si>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</si>
  <si>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</si>
  <si>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</si>
  <si>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</si>
  <si>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</si>
  <si>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E0002</t>
  </si>
  <si>
    <t>ADMINISTRACION GENERAL</t>
  </si>
  <si>
    <t>OBRAS DE INFRAESTRUCTURA</t>
  </si>
  <si>
    <t>31120-8501</t>
  </si>
  <si>
    <t>EQUIPAMIENTO</t>
  </si>
  <si>
    <t>E0004</t>
  </si>
  <si>
    <t>MANTENIMIENTO</t>
  </si>
  <si>
    <t>31120-8503</t>
  </si>
  <si>
    <t>PATRONATO DE LA FERIA REGIONAL PUERTA DE ORO DEL BAJÍO
PROGRAMAS Y PROYECTOS DE INVERSIÓN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</si>
</sst>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6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4" fontId="0" fillId="0" borderId="0" xfId="0" applyNumberFormat="1" applyFont="1" applyProtection="1">
      <protection locked="0"/>
    </xf>
    <xf numFmtId="9" fontId="11" fillId="0" borderId="0" xfId="17" applyFont="1" applyProtection="1"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PE_1703_MCYA_F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EAEPE (2)"/>
      <sheetName val="Instructivo_EAEPE"/>
      <sheetName val="COG"/>
      <sheetName val="Hoja1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/>
      <sheetData sheetId="1"/>
      <sheetData sheetId="2"/>
      <sheetData sheetId="3"/>
      <sheetData sheetId="4">
        <row r="42">
          <cell r="E42">
            <v>718280</v>
          </cell>
          <cell r="F42">
            <v>477980</v>
          </cell>
        </row>
        <row r="54">
          <cell r="F54">
            <v>484939.07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5" width="15.5" style="4" bestFit="1" customWidth="1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6" spans="1:14" x14ac:dyDescent="0.2">
      <c r="A6" s="4" t="s">
        <v>39</v>
      </c>
      <c r="B6" s="4" t="s">
        <v>40</v>
      </c>
      <c r="C6" s="4" t="s">
        <v>41</v>
      </c>
      <c r="D6" s="4" t="s">
        <v>42</v>
      </c>
      <c r="E6" s="23">
        <v>41000000</v>
      </c>
      <c r="F6" s="23">
        <v>0</v>
      </c>
      <c r="G6" s="23">
        <f>+[1]Hoja1!$F$54</f>
        <v>484939.07</v>
      </c>
      <c r="H6" s="4">
        <v>1</v>
      </c>
      <c r="I6" s="4">
        <v>0</v>
      </c>
      <c r="J6" s="4">
        <v>1</v>
      </c>
      <c r="K6" s="24">
        <v>1</v>
      </c>
      <c r="L6" s="24">
        <v>1</v>
      </c>
      <c r="M6" s="24">
        <v>1</v>
      </c>
      <c r="N6" s="24">
        <v>1</v>
      </c>
    </row>
    <row r="7" spans="1:14" x14ac:dyDescent="0.2">
      <c r="A7" s="4" t="s">
        <v>39</v>
      </c>
      <c r="B7" s="4" t="s">
        <v>40</v>
      </c>
      <c r="C7" s="4" t="s">
        <v>43</v>
      </c>
      <c r="D7" s="4" t="s">
        <v>42</v>
      </c>
      <c r="E7" s="23">
        <v>40000</v>
      </c>
      <c r="F7" s="23">
        <v>0</v>
      </c>
      <c r="G7" s="23">
        <v>0</v>
      </c>
      <c r="H7" s="4">
        <v>2</v>
      </c>
      <c r="I7" s="4">
        <v>0</v>
      </c>
      <c r="J7" s="4">
        <v>0</v>
      </c>
      <c r="K7" s="24">
        <v>0</v>
      </c>
      <c r="L7" s="24">
        <v>0</v>
      </c>
      <c r="M7" s="24">
        <f>+J7/H7</f>
        <v>0</v>
      </c>
      <c r="N7" s="24">
        <v>0</v>
      </c>
    </row>
    <row r="8" spans="1:14" x14ac:dyDescent="0.2">
      <c r="A8" s="4" t="s">
        <v>44</v>
      </c>
      <c r="B8" s="4" t="s">
        <v>45</v>
      </c>
      <c r="C8" s="4" t="s">
        <v>43</v>
      </c>
      <c r="D8" s="4" t="s">
        <v>46</v>
      </c>
      <c r="E8" s="23">
        <v>205000</v>
      </c>
      <c r="F8" s="23">
        <f>+[1]Hoja1!$E$42</f>
        <v>718280</v>
      </c>
      <c r="G8" s="23">
        <f>+[1]Hoja1!$F$42</f>
        <v>477980</v>
      </c>
      <c r="H8" s="4">
        <v>2</v>
      </c>
      <c r="I8" s="4">
        <v>3</v>
      </c>
      <c r="J8" s="4">
        <v>2</v>
      </c>
      <c r="K8" s="24">
        <v>1</v>
      </c>
      <c r="L8" s="24">
        <v>1</v>
      </c>
      <c r="M8" s="24">
        <v>0.66</v>
      </c>
      <c r="N8" s="24">
        <v>0.66</v>
      </c>
    </row>
    <row r="30" spans="1:1" x14ac:dyDescent="0.2">
      <c r="A30" s="2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2017-03-30T22:21:48Z</cp:lastPrinted>
  <dcterms:created xsi:type="dcterms:W3CDTF">2014-10-22T05:35:08Z</dcterms:created>
  <dcterms:modified xsi:type="dcterms:W3CDTF">2018-01-28T23:25:34Z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